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970" windowHeight="10170"/>
  </bookViews>
  <sheets>
    <sheet name="2009,10,11,12" sheetId="8" r:id="rId1"/>
    <sheet name="Sestava kompatibility" sheetId="9" r:id="rId2"/>
  </sheets>
  <definedNames>
    <definedName name="_xlnm.Print_Area" localSheetId="0">'2009,10,11,12'!$A$1:$I$118</definedName>
  </definedNames>
  <calcPr calcId="145621"/>
</workbook>
</file>

<file path=xl/calcChain.xml><?xml version="1.0" encoding="utf-8"?>
<calcChain xmlns="http://schemas.openxmlformats.org/spreadsheetml/2006/main">
  <c r="G46" i="8" l="1"/>
  <c r="G33" i="8"/>
  <c r="G86" i="8" l="1"/>
  <c r="G48" i="8" l="1"/>
  <c r="G90" i="8" l="1"/>
  <c r="G94" i="8" s="1"/>
  <c r="G93" i="8" l="1"/>
  <c r="G96" i="8" s="1"/>
</calcChain>
</file>

<file path=xl/sharedStrings.xml><?xml version="1.0" encoding="utf-8"?>
<sst xmlns="http://schemas.openxmlformats.org/spreadsheetml/2006/main" count="97" uniqueCount="94">
  <si>
    <t>Daňové příjmy</t>
  </si>
  <si>
    <t>Daň z příjmů FO ze závislé činnosti</t>
  </si>
  <si>
    <t>Daň z příjmů z kapitálových výnosů</t>
  </si>
  <si>
    <t>Daň z příjmů PO</t>
  </si>
  <si>
    <t>Daň z přidané hodnoty</t>
  </si>
  <si>
    <t>Daň z nemovitostí</t>
  </si>
  <si>
    <t>Poplatek ze psů</t>
  </si>
  <si>
    <t>Správní poplatky</t>
  </si>
  <si>
    <t>Státní správa</t>
  </si>
  <si>
    <t>Daňové příjmy celkem</t>
  </si>
  <si>
    <t>Pitná voda</t>
  </si>
  <si>
    <t>Pohřebnictví</t>
  </si>
  <si>
    <t>Nedaňové příjmy celkem</t>
  </si>
  <si>
    <t>Silnice</t>
  </si>
  <si>
    <t>Zastupitelstvo obce</t>
  </si>
  <si>
    <t>Činnost místní správy</t>
  </si>
  <si>
    <t>Odvádění a čištění odpadních vod</t>
  </si>
  <si>
    <t>Předškolní zařízení</t>
  </si>
  <si>
    <t>Základní školy</t>
  </si>
  <si>
    <t>Sběr a odvoz nebezpečných odpadů</t>
  </si>
  <si>
    <t>Sběr o odvoz komunálních odpadů</t>
  </si>
  <si>
    <t>Požární ochrana</t>
  </si>
  <si>
    <t>Výdaje z finančních operací</t>
  </si>
  <si>
    <t>Pojištění majetku obce</t>
  </si>
  <si>
    <t>Využití volného času</t>
  </si>
  <si>
    <t>Inv. Př. Transfer od krajů</t>
  </si>
  <si>
    <t>Inv. Př. Transfery ze státních fondů</t>
  </si>
  <si>
    <t>Komunální služby a územní rozvoj j.n.</t>
  </si>
  <si>
    <t>Tělovýchovná činnost</t>
  </si>
  <si>
    <t>Veřejné osvětlení</t>
  </si>
  <si>
    <t>Poplatek ze vstupného</t>
  </si>
  <si>
    <t xml:space="preserve">Příjmy z úvěrových finančních operací </t>
  </si>
  <si>
    <t>Sestava kompatibility pro Rozpočet obce 2009, 2010, 2011.xls</t>
  </si>
  <si>
    <t>Spustit: 20.11.2011 21:50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</si>
  <si>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</si>
  <si>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</si>
  <si>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</si>
  <si>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</si>
  <si>
    <t>Ost. Př. Transfery ze stát. rozp.</t>
  </si>
  <si>
    <t>EKO KOM-prevence vzniku odpadů</t>
  </si>
  <si>
    <t>Knihovnické činnosti</t>
  </si>
  <si>
    <t>Převody z rozpočtových účtů</t>
  </si>
  <si>
    <t>Územní plánování</t>
  </si>
  <si>
    <t>Ochrana obyvatelstva</t>
  </si>
  <si>
    <t>Komunální služby a územní rozvoj</t>
  </si>
  <si>
    <t xml:space="preserve">Výdaje </t>
  </si>
  <si>
    <t>Výdaje celkem vč. dluhové služby</t>
  </si>
  <si>
    <t>Činnost úz. org. krizového řízení</t>
  </si>
  <si>
    <t>Příjmy:</t>
  </si>
  <si>
    <t>Výdaje:</t>
  </si>
  <si>
    <t>Stráž ochrany krajiny</t>
  </si>
  <si>
    <t>Rozdíl</t>
  </si>
  <si>
    <t xml:space="preserve">Daň z hazardních her </t>
  </si>
  <si>
    <t>Krizová opatření</t>
  </si>
  <si>
    <t>Kč</t>
  </si>
  <si>
    <t>NI př.transf. ze stát. fondů</t>
  </si>
  <si>
    <t>NI př.transf. od obcí</t>
  </si>
  <si>
    <t>NI př.transf. od krajů</t>
  </si>
  <si>
    <t>Inv. převody z národ. fondu OPŽP (EU)</t>
  </si>
  <si>
    <t>Zálež.kultury,církví, a sděl. prostředků</t>
  </si>
  <si>
    <t>Pořádání veřejných produkcí-hudeb.č.</t>
  </si>
  <si>
    <t>Odvádění a čištění odp.vod a naklád. s kaly</t>
  </si>
  <si>
    <t>Daň z příjmů FO ze sam. činnosti</t>
  </si>
  <si>
    <t>Ost. záležitosti pozemních komunikací</t>
  </si>
  <si>
    <t>Svěšeno:</t>
  </si>
  <si>
    <t>JUDr. Helena Kučerová, Ph.D., starostka</t>
  </si>
  <si>
    <t xml:space="preserve">Finanční vypořádání z minulých let </t>
  </si>
  <si>
    <t>Obec Hvozdnice, čp. 160, 252 05 , IČ 00241253</t>
  </si>
  <si>
    <t>NI př.transfer ze všeob.pokl. st. rozp.</t>
  </si>
  <si>
    <t>Příjmy celkem</t>
  </si>
  <si>
    <t>Péče o vzhled obcí a veřejnou zeleň</t>
  </si>
  <si>
    <t>Záležitosti kultury a církví</t>
  </si>
  <si>
    <t>Splátka úvěru</t>
  </si>
  <si>
    <t>Dopr.obsluž. - provoz veř. siln. dopr.</t>
  </si>
  <si>
    <t>Příjem z popl. za obec.syst. odpad.hosp.</t>
  </si>
  <si>
    <t>VPP ÚP a NI transf.ze st.rozp.</t>
  </si>
  <si>
    <t>Humanitní zahr. pomoc přímá</t>
  </si>
  <si>
    <t>Volba prezidenta republiky</t>
  </si>
  <si>
    <t xml:space="preserve">Zneškod.ostat.odpadů </t>
  </si>
  <si>
    <t>Příjem z popl. za odnětí půdy ze ZPF</t>
  </si>
  <si>
    <t>Daň z příjmů PO - popl. obec</t>
  </si>
  <si>
    <t>Odvody za odnětí půdy z ZPF</t>
  </si>
  <si>
    <t>Převody vlastním fondům</t>
  </si>
  <si>
    <t>Volby do Evropského parlamentu</t>
  </si>
  <si>
    <t>Ostatní finanční operace</t>
  </si>
  <si>
    <t>Závaznými ukazateli jsou paragrafy.</t>
  </si>
  <si>
    <t>Ve Hvozdnici dne 27. 11. 2023</t>
  </si>
  <si>
    <t xml:space="preserve">Rozpočet byl schválen na veřejném zasedání dne 27. 11. 2023 jako schodkový s tím, </t>
  </si>
  <si>
    <t xml:space="preserve">že rozdíl bude hrazen z výnosů hospodaření minulých let. </t>
  </si>
  <si>
    <t>Vyvěšeno:   8. 12. 2023</t>
  </si>
  <si>
    <t xml:space="preserve">Rozpočet 2024 </t>
  </si>
  <si>
    <t>PŘÍJMY</t>
  </si>
  <si>
    <t>VÝDAJE</t>
  </si>
  <si>
    <t>ROZPOČET OBCE HVOZDNICE NA ROK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</si>
</sst>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u/>
      <sz val="14"/>
      <name val="Arial CE"/>
      <family val="2"/>
      <charset val="238"/>
    </font>
    <font>
      <b/>
      <sz val="14"/>
      <name val="Arial CE"/>
      <charset val="238"/>
    </font>
    <font>
      <i/>
      <sz val="14"/>
      <name val="Arial CE"/>
      <charset val="238"/>
    </font>
    <font>
      <b/>
      <i/>
      <sz val="14"/>
      <name val="Arial CE"/>
      <charset val="238"/>
    </font>
    <font>
      <sz val="14"/>
      <name val="Arial CE"/>
      <charset val="238"/>
    </font>
    <font>
      <b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4" fontId="4" fillId="0" borderId="0" xfId="0" applyNumberFormat="1" applyFont="1" applyBorder="1"/>
    <xf numFmtId="0" fontId="3" fillId="0" borderId="0" xfId="0" applyFont="1" applyFill="1" applyBorder="1"/>
    <xf numFmtId="4" fontId="3" fillId="0" borderId="0" xfId="0" applyNumberFormat="1" applyFont="1" applyFill="1" applyBorder="1"/>
    <xf numFmtId="4" fontId="3" fillId="0" borderId="0" xfId="0" applyNumberFormat="1" applyFont="1" applyBorder="1"/>
    <xf numFmtId="3" fontId="3" fillId="0" borderId="0" xfId="0" applyNumberFormat="1" applyFont="1" applyBorder="1"/>
    <xf numFmtId="4" fontId="7" fillId="0" borderId="0" xfId="0" applyNumberFormat="1" applyFont="1" applyBorder="1"/>
    <xf numFmtId="0" fontId="6" fillId="0" borderId="0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4" fillId="0" borderId="8" xfId="0" applyFont="1" applyBorder="1"/>
    <xf numFmtId="0" fontId="3" fillId="0" borderId="9" xfId="0" applyFont="1" applyBorder="1"/>
    <xf numFmtId="0" fontId="4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0" fillId="0" borderId="0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/>
    </xf>
    <xf numFmtId="4" fontId="6" fillId="0" borderId="13" xfId="0" applyNumberFormat="1" applyFont="1" applyBorder="1"/>
    <xf numFmtId="4" fontId="6" fillId="0" borderId="13" xfId="0" applyNumberFormat="1" applyFont="1" applyFill="1" applyBorder="1"/>
    <xf numFmtId="0" fontId="9" fillId="0" borderId="14" xfId="0" applyFont="1" applyBorder="1"/>
    <xf numFmtId="4" fontId="3" fillId="0" borderId="13" xfId="0" applyNumberFormat="1" applyFont="1" applyFill="1" applyBorder="1"/>
    <xf numFmtId="0" fontId="4" fillId="0" borderId="13" xfId="0" applyFont="1" applyBorder="1"/>
    <xf numFmtId="4" fontId="3" fillId="0" borderId="13" xfId="0" applyNumberFormat="1" applyFont="1" applyBorder="1"/>
    <xf numFmtId="4" fontId="4" fillId="0" borderId="14" xfId="0" applyNumberFormat="1" applyFont="1" applyBorder="1"/>
    <xf numFmtId="0" fontId="4" fillId="0" borderId="14" xfId="0" applyFont="1" applyBorder="1"/>
    <xf numFmtId="4" fontId="8" fillId="0" borderId="13" xfId="0" applyNumberFormat="1" applyFont="1" applyBorder="1"/>
    <xf numFmtId="0" fontId="3" fillId="0" borderId="13" xfId="0" applyFont="1" applyBorder="1"/>
    <xf numFmtId="0" fontId="3" fillId="0" borderId="15" xfId="0" applyFont="1" applyBorder="1"/>
    <xf numFmtId="4" fontId="3" fillId="0" borderId="16" xfId="0" applyNumberFormat="1" applyFont="1" applyBorder="1"/>
    <xf numFmtId="4" fontId="3" fillId="0" borderId="17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"/>
  <sheetViews>
    <sheetView tabSelected="1" topLeftCell="A80" zoomScaleNormal="100" workbookViewId="0">
      <pane xSplit="6" topLeftCell="G1" activePane="topRight" state="frozen"/>
      <selection pane="topRight" activeCell="H87" sqref="H87"/>
    </sheetView>
  </sheetViews>
  <sheetFormatPr defaultColWidth="9.140625" defaultRowHeight="18" x14ac:dyDescent="0.25"/>
  <cols>
    <col min="1" max="1" width="9.140625" style="13"/>
    <col min="2" max="2" width="9.42578125" style="13" customWidth="1"/>
    <col min="3" max="4" width="10.140625" style="13" bestFit="1" customWidth="1"/>
    <col min="5" max="5" width="9.140625" style="13"/>
    <col min="6" max="6" width="26" style="13" customWidth="1"/>
    <col min="7" max="7" width="20.7109375" style="13" customWidth="1"/>
    <col min="8" max="8" width="15.42578125" style="13" customWidth="1"/>
    <col min="9" max="9" width="10.7109375" style="13" bestFit="1" customWidth="1"/>
    <col min="10" max="16384" width="9.140625" style="13"/>
  </cols>
  <sheetData>
    <row r="1" spans="1:8" x14ac:dyDescent="0.25">
      <c r="A1" s="12" t="s">
        <v>67</v>
      </c>
      <c r="B1" s="12"/>
    </row>
    <row r="3" spans="1:8" s="12" customFormat="1" x14ac:dyDescent="0.25">
      <c r="A3" s="14"/>
      <c r="B3" s="14" t="s">
        <v>93</v>
      </c>
      <c r="C3" s="14"/>
      <c r="D3" s="14"/>
      <c r="E3" s="14"/>
      <c r="F3" s="14"/>
    </row>
    <row r="5" spans="1:8" ht="18.75" thickBot="1" x14ac:dyDescent="0.3">
      <c r="A5" s="12" t="s">
        <v>91</v>
      </c>
    </row>
    <row r="6" spans="1:8" ht="25.5" customHeight="1" thickBot="1" x14ac:dyDescent="0.3">
      <c r="G6" s="31" t="s">
        <v>90</v>
      </c>
    </row>
    <row r="7" spans="1:8" x14ac:dyDescent="0.25">
      <c r="A7" s="12" t="s">
        <v>0</v>
      </c>
      <c r="B7" s="12"/>
      <c r="G7" s="32" t="s">
        <v>54</v>
      </c>
    </row>
    <row r="8" spans="1:8" x14ac:dyDescent="0.25">
      <c r="B8" s="12">
        <v>1111</v>
      </c>
      <c r="C8" s="12" t="s">
        <v>1</v>
      </c>
      <c r="D8" s="12"/>
      <c r="E8" s="12"/>
      <c r="F8" s="12"/>
      <c r="G8" s="33">
        <v>1650000</v>
      </c>
      <c r="H8" s="15"/>
    </row>
    <row r="9" spans="1:8" x14ac:dyDescent="0.25">
      <c r="B9" s="12">
        <v>1112</v>
      </c>
      <c r="C9" s="12" t="s">
        <v>62</v>
      </c>
      <c r="D9" s="12"/>
      <c r="E9" s="12"/>
      <c r="F9" s="12"/>
      <c r="G9" s="33">
        <v>120000</v>
      </c>
      <c r="H9" s="15"/>
    </row>
    <row r="10" spans="1:8" x14ac:dyDescent="0.25">
      <c r="B10" s="12">
        <v>1113</v>
      </c>
      <c r="C10" s="12" t="s">
        <v>2</v>
      </c>
      <c r="D10" s="12"/>
      <c r="E10" s="12"/>
      <c r="F10" s="12"/>
      <c r="G10" s="33">
        <v>410000</v>
      </c>
      <c r="H10" s="15"/>
    </row>
    <row r="11" spans="1:8" x14ac:dyDescent="0.25">
      <c r="B11" s="12">
        <v>1121</v>
      </c>
      <c r="C11" s="12" t="s">
        <v>3</v>
      </c>
      <c r="D11" s="12"/>
      <c r="E11" s="12"/>
      <c r="F11" s="12"/>
      <c r="G11" s="33">
        <v>3000000</v>
      </c>
      <c r="H11" s="15"/>
    </row>
    <row r="12" spans="1:8" x14ac:dyDescent="0.25">
      <c r="B12" s="12">
        <v>1122</v>
      </c>
      <c r="C12" s="12" t="s">
        <v>80</v>
      </c>
      <c r="D12" s="12"/>
      <c r="E12" s="12"/>
      <c r="F12" s="12"/>
      <c r="G12" s="33">
        <v>0</v>
      </c>
      <c r="H12" s="15"/>
    </row>
    <row r="13" spans="1:8" x14ac:dyDescent="0.25">
      <c r="B13" s="12">
        <v>1211</v>
      </c>
      <c r="C13" s="12" t="s">
        <v>4</v>
      </c>
      <c r="D13" s="12"/>
      <c r="E13" s="12"/>
      <c r="F13" s="12"/>
      <c r="G13" s="33">
        <v>4500000</v>
      </c>
      <c r="H13" s="15"/>
    </row>
    <row r="14" spans="1:8" x14ac:dyDescent="0.25">
      <c r="B14" s="16">
        <v>1334</v>
      </c>
      <c r="C14" s="12" t="s">
        <v>81</v>
      </c>
      <c r="D14" s="12"/>
      <c r="E14" s="12"/>
      <c r="F14" s="12"/>
      <c r="G14" s="33">
        <v>0</v>
      </c>
      <c r="H14" s="15"/>
    </row>
    <row r="15" spans="1:8" x14ac:dyDescent="0.25">
      <c r="B15" s="16">
        <v>1335</v>
      </c>
      <c r="C15" s="12" t="s">
        <v>79</v>
      </c>
      <c r="D15" s="12"/>
      <c r="E15" s="12"/>
      <c r="F15" s="12"/>
      <c r="G15" s="33">
        <v>0</v>
      </c>
      <c r="H15" s="15"/>
    </row>
    <row r="16" spans="1:8" x14ac:dyDescent="0.25">
      <c r="B16" s="12">
        <v>1341</v>
      </c>
      <c r="C16" s="12" t="s">
        <v>6</v>
      </c>
      <c r="D16" s="12"/>
      <c r="E16" s="12"/>
      <c r="F16" s="12"/>
      <c r="G16" s="33">
        <v>11000</v>
      </c>
      <c r="H16" s="15"/>
    </row>
    <row r="17" spans="1:8" x14ac:dyDescent="0.25">
      <c r="B17" s="12">
        <v>1344</v>
      </c>
      <c r="C17" s="12" t="s">
        <v>30</v>
      </c>
      <c r="D17" s="12"/>
      <c r="E17" s="12"/>
      <c r="F17" s="12"/>
      <c r="G17" s="33">
        <v>3000</v>
      </c>
      <c r="H17" s="15"/>
    </row>
    <row r="18" spans="1:8" x14ac:dyDescent="0.25">
      <c r="B18" s="12">
        <v>1345</v>
      </c>
      <c r="C18" s="12" t="s">
        <v>74</v>
      </c>
      <c r="D18" s="12"/>
      <c r="E18" s="12"/>
      <c r="F18" s="12"/>
      <c r="G18" s="33">
        <v>590000</v>
      </c>
      <c r="H18" s="15"/>
    </row>
    <row r="19" spans="1:8" x14ac:dyDescent="0.25">
      <c r="B19" s="12">
        <v>1361</v>
      </c>
      <c r="C19" s="12" t="s">
        <v>7</v>
      </c>
      <c r="D19" s="12"/>
      <c r="E19" s="12"/>
      <c r="F19" s="12"/>
      <c r="G19" s="33">
        <v>6000</v>
      </c>
      <c r="H19" s="15"/>
    </row>
    <row r="20" spans="1:8" x14ac:dyDescent="0.25">
      <c r="B20" s="16">
        <v>1381</v>
      </c>
      <c r="C20" s="12" t="s">
        <v>52</v>
      </c>
      <c r="D20" s="12"/>
      <c r="E20" s="12"/>
      <c r="F20" s="12"/>
      <c r="G20" s="33">
        <v>70000</v>
      </c>
      <c r="H20" s="15"/>
    </row>
    <row r="21" spans="1:8" x14ac:dyDescent="0.25">
      <c r="B21" s="12">
        <v>1511</v>
      </c>
      <c r="C21" s="12" t="s">
        <v>5</v>
      </c>
      <c r="D21" s="12"/>
      <c r="E21" s="12"/>
      <c r="F21" s="12"/>
      <c r="G21" s="34">
        <v>1100000</v>
      </c>
      <c r="H21" s="15"/>
    </row>
    <row r="22" spans="1:8" x14ac:dyDescent="0.25">
      <c r="B22" s="12">
        <v>4111</v>
      </c>
      <c r="C22" s="12" t="s">
        <v>68</v>
      </c>
      <c r="D22" s="12"/>
      <c r="E22" s="12"/>
      <c r="F22" s="12"/>
      <c r="G22" s="33">
        <v>35000</v>
      </c>
      <c r="H22" s="15"/>
    </row>
    <row r="23" spans="1:8" x14ac:dyDescent="0.25">
      <c r="B23" s="12">
        <v>4112</v>
      </c>
      <c r="C23" s="12" t="s">
        <v>8</v>
      </c>
      <c r="D23" s="12"/>
      <c r="E23" s="12"/>
      <c r="F23" s="12"/>
      <c r="G23" s="33">
        <v>130000</v>
      </c>
      <c r="H23" s="15"/>
    </row>
    <row r="24" spans="1:8" x14ac:dyDescent="0.25">
      <c r="B24" s="12">
        <v>4113</v>
      </c>
      <c r="C24" s="12" t="s">
        <v>55</v>
      </c>
      <c r="D24" s="12"/>
      <c r="E24" s="12"/>
      <c r="F24" s="12"/>
      <c r="G24" s="34">
        <v>0</v>
      </c>
      <c r="H24" s="15"/>
    </row>
    <row r="25" spans="1:8" x14ac:dyDescent="0.25">
      <c r="B25" s="12">
        <v>4116</v>
      </c>
      <c r="C25" s="12" t="s">
        <v>75</v>
      </c>
      <c r="D25" s="12"/>
      <c r="E25" s="12"/>
      <c r="F25" s="12"/>
      <c r="G25" s="33">
        <v>151000</v>
      </c>
      <c r="H25" s="15"/>
    </row>
    <row r="26" spans="1:8" x14ac:dyDescent="0.25">
      <c r="B26" s="12">
        <v>4121</v>
      </c>
      <c r="C26" s="12" t="s">
        <v>56</v>
      </c>
      <c r="D26" s="12"/>
      <c r="E26" s="12"/>
      <c r="F26" s="12"/>
      <c r="G26" s="33">
        <v>0</v>
      </c>
      <c r="H26" s="15"/>
    </row>
    <row r="27" spans="1:8" x14ac:dyDescent="0.25">
      <c r="B27" s="12">
        <v>4122</v>
      </c>
      <c r="C27" s="12" t="s">
        <v>57</v>
      </c>
      <c r="D27" s="12"/>
      <c r="E27" s="12"/>
      <c r="F27" s="12"/>
      <c r="G27" s="33">
        <v>0</v>
      </c>
      <c r="H27" s="15"/>
    </row>
    <row r="28" spans="1:8" x14ac:dyDescent="0.25">
      <c r="B28" s="12">
        <v>4213</v>
      </c>
      <c r="C28" s="12" t="s">
        <v>26</v>
      </c>
      <c r="D28" s="12"/>
      <c r="E28" s="12"/>
      <c r="F28" s="12"/>
      <c r="G28" s="33">
        <v>0</v>
      </c>
      <c r="H28" s="15"/>
    </row>
    <row r="29" spans="1:8" x14ac:dyDescent="0.25">
      <c r="B29" s="12">
        <v>4216</v>
      </c>
      <c r="C29" s="12" t="s">
        <v>38</v>
      </c>
      <c r="D29" s="12"/>
      <c r="E29" s="12"/>
      <c r="F29" s="12"/>
      <c r="G29" s="33">
        <v>0</v>
      </c>
      <c r="H29" s="15"/>
    </row>
    <row r="30" spans="1:8" x14ac:dyDescent="0.25">
      <c r="B30" s="12">
        <v>4218</v>
      </c>
      <c r="C30" s="12" t="s">
        <v>58</v>
      </c>
      <c r="D30" s="12"/>
      <c r="E30" s="12"/>
      <c r="F30" s="12"/>
      <c r="G30" s="33">
        <v>0</v>
      </c>
      <c r="H30" s="15"/>
    </row>
    <row r="31" spans="1:8" x14ac:dyDescent="0.25">
      <c r="B31" s="12">
        <v>4222</v>
      </c>
      <c r="C31" s="12" t="s">
        <v>25</v>
      </c>
      <c r="D31" s="12"/>
      <c r="E31" s="12"/>
      <c r="F31" s="12"/>
      <c r="G31" s="33">
        <v>0</v>
      </c>
      <c r="H31" s="15"/>
    </row>
    <row r="32" spans="1:8" x14ac:dyDescent="0.25">
      <c r="A32" s="12"/>
      <c r="B32" s="12">
        <v>4134</v>
      </c>
      <c r="C32" s="12" t="s">
        <v>41</v>
      </c>
      <c r="D32" s="12"/>
      <c r="E32" s="12"/>
      <c r="F32" s="12"/>
      <c r="G32" s="33">
        <v>0</v>
      </c>
      <c r="H32" s="15"/>
    </row>
    <row r="33" spans="1:8" x14ac:dyDescent="0.25">
      <c r="A33" s="12" t="s">
        <v>9</v>
      </c>
      <c r="B33" s="12"/>
      <c r="C33" s="12"/>
      <c r="D33" s="12"/>
      <c r="E33" s="12"/>
      <c r="F33" s="12"/>
      <c r="G33" s="33">
        <f>SUM(G8:G32)</f>
        <v>11776000</v>
      </c>
      <c r="H33" s="15"/>
    </row>
    <row r="34" spans="1:8" x14ac:dyDescent="0.25">
      <c r="A34" s="12"/>
      <c r="B34" s="12"/>
      <c r="C34" s="12"/>
      <c r="D34" s="12"/>
      <c r="E34" s="12"/>
      <c r="F34" s="12"/>
      <c r="G34" s="35"/>
      <c r="H34" s="15"/>
    </row>
    <row r="35" spans="1:8" x14ac:dyDescent="0.25">
      <c r="A35" s="12">
        <v>2310</v>
      </c>
      <c r="B35" s="12"/>
      <c r="C35" s="12" t="s">
        <v>10</v>
      </c>
      <c r="G35" s="36">
        <v>7000</v>
      </c>
      <c r="H35" s="18"/>
    </row>
    <row r="36" spans="1:8" x14ac:dyDescent="0.25">
      <c r="A36" s="12">
        <v>2321</v>
      </c>
      <c r="B36" s="12"/>
      <c r="C36" s="12" t="s">
        <v>61</v>
      </c>
      <c r="D36" s="12"/>
      <c r="E36" s="12"/>
      <c r="F36" s="12"/>
      <c r="G36" s="36">
        <v>0</v>
      </c>
    </row>
    <row r="37" spans="1:8" x14ac:dyDescent="0.25">
      <c r="A37" s="12">
        <v>3399</v>
      </c>
      <c r="B37" s="12"/>
      <c r="C37" s="12" t="s">
        <v>71</v>
      </c>
      <c r="G37" s="36">
        <v>9000</v>
      </c>
    </row>
    <row r="38" spans="1:8" x14ac:dyDescent="0.25">
      <c r="A38" s="12">
        <v>3632</v>
      </c>
      <c r="B38" s="12"/>
      <c r="C38" s="12" t="s">
        <v>11</v>
      </c>
      <c r="G38" s="36">
        <v>20000</v>
      </c>
    </row>
    <row r="39" spans="1:8" x14ac:dyDescent="0.25">
      <c r="A39" s="12">
        <v>3639</v>
      </c>
      <c r="B39" s="12"/>
      <c r="C39" s="12" t="s">
        <v>27</v>
      </c>
      <c r="G39" s="36">
        <v>0</v>
      </c>
    </row>
    <row r="40" spans="1:8" x14ac:dyDescent="0.25">
      <c r="A40" s="12">
        <v>3727</v>
      </c>
      <c r="B40" s="12"/>
      <c r="C40" s="12" t="s">
        <v>39</v>
      </c>
      <c r="G40" s="36">
        <v>160000</v>
      </c>
    </row>
    <row r="41" spans="1:8" x14ac:dyDescent="0.25">
      <c r="A41" s="12">
        <v>6171</v>
      </c>
      <c r="B41" s="12"/>
      <c r="C41" s="12" t="s">
        <v>15</v>
      </c>
      <c r="D41" s="12"/>
      <c r="E41" s="12"/>
      <c r="G41" s="36">
        <v>320000</v>
      </c>
    </row>
    <row r="42" spans="1:8" x14ac:dyDescent="0.25">
      <c r="A42" s="12">
        <v>6310</v>
      </c>
      <c r="B42" s="12"/>
      <c r="C42" s="12" t="s">
        <v>31</v>
      </c>
      <c r="D42" s="12"/>
      <c r="E42" s="12"/>
      <c r="G42" s="36">
        <v>200000</v>
      </c>
    </row>
    <row r="43" spans="1:8" x14ac:dyDescent="0.25">
      <c r="A43" s="12">
        <v>6330</v>
      </c>
      <c r="B43" s="12"/>
      <c r="C43" s="12" t="s">
        <v>82</v>
      </c>
      <c r="D43" s="12"/>
      <c r="E43" s="12"/>
      <c r="G43" s="36">
        <v>0</v>
      </c>
    </row>
    <row r="44" spans="1:8" x14ac:dyDescent="0.25">
      <c r="A44" s="12">
        <v>6402</v>
      </c>
      <c r="B44" s="12"/>
      <c r="C44" s="12" t="s">
        <v>66</v>
      </c>
      <c r="D44" s="12"/>
      <c r="E44" s="12"/>
      <c r="G44" s="36">
        <v>0</v>
      </c>
    </row>
    <row r="45" spans="1:8" x14ac:dyDescent="0.25">
      <c r="A45" s="12"/>
      <c r="B45" s="12"/>
      <c r="C45" s="12"/>
      <c r="D45" s="12"/>
      <c r="E45" s="12"/>
      <c r="F45" s="12"/>
      <c r="G45" s="37"/>
    </row>
    <row r="46" spans="1:8" x14ac:dyDescent="0.25">
      <c r="A46" s="12" t="s">
        <v>12</v>
      </c>
      <c r="B46" s="12"/>
      <c r="C46" s="12"/>
      <c r="D46" s="12"/>
      <c r="E46" s="12"/>
      <c r="F46" s="12"/>
      <c r="G46" s="38">
        <f>SUM(G35:G44)</f>
        <v>716000</v>
      </c>
    </row>
    <row r="47" spans="1:8" x14ac:dyDescent="0.25">
      <c r="G47" s="39"/>
    </row>
    <row r="48" spans="1:8" x14ac:dyDescent="0.25">
      <c r="A48" s="22" t="s">
        <v>69</v>
      </c>
      <c r="B48" s="23"/>
      <c r="C48" s="23"/>
      <c r="D48" s="23"/>
      <c r="E48" s="23"/>
      <c r="F48" s="23"/>
      <c r="G48" s="38">
        <f>SUM(G33+G46)</f>
        <v>12492000</v>
      </c>
    </row>
    <row r="49" spans="1:8" x14ac:dyDescent="0.25">
      <c r="A49" s="12"/>
      <c r="B49" s="12"/>
      <c r="C49" s="12"/>
      <c r="D49" s="12"/>
      <c r="E49" s="12"/>
      <c r="F49" s="12"/>
      <c r="G49" s="39"/>
    </row>
    <row r="50" spans="1:8" x14ac:dyDescent="0.25">
      <c r="A50" s="12" t="s">
        <v>92</v>
      </c>
      <c r="G50" s="40"/>
    </row>
    <row r="51" spans="1:8" x14ac:dyDescent="0.25">
      <c r="A51" s="12"/>
      <c r="G51" s="40"/>
    </row>
    <row r="52" spans="1:8" x14ac:dyDescent="0.25">
      <c r="A52" s="12">
        <v>2212</v>
      </c>
      <c r="B52" s="12"/>
      <c r="C52" s="12" t="s">
        <v>13</v>
      </c>
      <c r="D52" s="12"/>
      <c r="E52" s="12"/>
      <c r="F52" s="12"/>
      <c r="G52" s="38">
        <v>1494000</v>
      </c>
    </row>
    <row r="53" spans="1:8" x14ac:dyDescent="0.25">
      <c r="A53" s="12">
        <v>2219</v>
      </c>
      <c r="B53" s="12"/>
      <c r="C53" s="12" t="s">
        <v>63</v>
      </c>
      <c r="D53" s="12"/>
      <c r="E53" s="12"/>
      <c r="F53" s="12"/>
      <c r="G53" s="38">
        <v>40000</v>
      </c>
    </row>
    <row r="54" spans="1:8" x14ac:dyDescent="0.25">
      <c r="A54" s="12">
        <v>2292</v>
      </c>
      <c r="B54" s="12"/>
      <c r="C54" s="12" t="s">
        <v>73</v>
      </c>
      <c r="D54" s="12"/>
      <c r="E54" s="12"/>
      <c r="F54" s="12"/>
      <c r="G54" s="33">
        <v>119000</v>
      </c>
    </row>
    <row r="55" spans="1:8" x14ac:dyDescent="0.25">
      <c r="A55" s="12">
        <v>2310</v>
      </c>
      <c r="B55" s="12"/>
      <c r="C55" s="12" t="s">
        <v>10</v>
      </c>
      <c r="G55" s="33">
        <v>634000</v>
      </c>
    </row>
    <row r="56" spans="1:8" x14ac:dyDescent="0.25">
      <c r="A56" s="12">
        <v>2321</v>
      </c>
      <c r="C56" s="12" t="s">
        <v>16</v>
      </c>
      <c r="D56" s="12"/>
      <c r="E56" s="12"/>
      <c r="G56" s="33">
        <v>37000</v>
      </c>
    </row>
    <row r="57" spans="1:8" x14ac:dyDescent="0.25">
      <c r="A57" s="12">
        <v>3111</v>
      </c>
      <c r="C57" s="12" t="s">
        <v>17</v>
      </c>
      <c r="D57" s="12"/>
      <c r="G57" s="33">
        <v>620000</v>
      </c>
    </row>
    <row r="58" spans="1:8" x14ac:dyDescent="0.25">
      <c r="A58" s="12">
        <v>3113</v>
      </c>
      <c r="C58" s="12" t="s">
        <v>18</v>
      </c>
      <c r="G58" s="33">
        <v>515000</v>
      </c>
      <c r="H58" s="17"/>
    </row>
    <row r="59" spans="1:8" x14ac:dyDescent="0.25">
      <c r="A59" s="12">
        <v>3312</v>
      </c>
      <c r="B59" s="12"/>
      <c r="C59" s="12" t="s">
        <v>60</v>
      </c>
      <c r="D59" s="12"/>
      <c r="E59" s="12"/>
      <c r="G59" s="33">
        <v>43000</v>
      </c>
    </row>
    <row r="60" spans="1:8" x14ac:dyDescent="0.25">
      <c r="A60" s="12">
        <v>3314</v>
      </c>
      <c r="B60" s="12"/>
      <c r="C60" s="12" t="s">
        <v>40</v>
      </c>
      <c r="G60" s="33">
        <v>3000</v>
      </c>
    </row>
    <row r="61" spans="1:8" x14ac:dyDescent="0.25">
      <c r="A61" s="12">
        <v>3399</v>
      </c>
      <c r="B61" s="12"/>
      <c r="C61" s="12" t="s">
        <v>59</v>
      </c>
      <c r="D61" s="12"/>
      <c r="E61" s="12"/>
      <c r="F61" s="12"/>
      <c r="G61" s="33">
        <v>707000</v>
      </c>
    </row>
    <row r="62" spans="1:8" x14ac:dyDescent="0.25">
      <c r="A62" s="12">
        <v>3419</v>
      </c>
      <c r="B62" s="12"/>
      <c r="C62" s="12" t="s">
        <v>28</v>
      </c>
      <c r="D62" s="12"/>
      <c r="E62" s="12"/>
      <c r="F62" s="12"/>
      <c r="G62" s="33">
        <v>230000</v>
      </c>
    </row>
    <row r="63" spans="1:8" x14ac:dyDescent="0.25">
      <c r="A63" s="12">
        <v>3421</v>
      </c>
      <c r="B63" s="12"/>
      <c r="C63" s="12" t="s">
        <v>24</v>
      </c>
      <c r="D63" s="12"/>
      <c r="E63" s="12"/>
      <c r="F63" s="12"/>
      <c r="G63" s="33">
        <v>86000</v>
      </c>
    </row>
    <row r="64" spans="1:8" x14ac:dyDescent="0.25">
      <c r="A64" s="12">
        <v>3631</v>
      </c>
      <c r="C64" s="12" t="s">
        <v>29</v>
      </c>
      <c r="D64" s="12"/>
      <c r="E64" s="12"/>
      <c r="F64" s="12"/>
      <c r="G64" s="33">
        <v>235000</v>
      </c>
    </row>
    <row r="65" spans="1:7" x14ac:dyDescent="0.25">
      <c r="A65" s="12">
        <v>3632</v>
      </c>
      <c r="C65" s="12" t="s">
        <v>11</v>
      </c>
      <c r="G65" s="33">
        <v>516000</v>
      </c>
    </row>
    <row r="66" spans="1:7" x14ac:dyDescent="0.25">
      <c r="A66" s="12">
        <v>3635</v>
      </c>
      <c r="C66" s="12" t="s">
        <v>42</v>
      </c>
      <c r="D66" s="12"/>
      <c r="E66" s="12"/>
      <c r="F66" s="12"/>
      <c r="G66" s="33">
        <v>0</v>
      </c>
    </row>
    <row r="67" spans="1:7" x14ac:dyDescent="0.25">
      <c r="A67" s="12">
        <v>3639</v>
      </c>
      <c r="B67" s="12"/>
      <c r="C67" s="12" t="s">
        <v>44</v>
      </c>
      <c r="G67" s="33">
        <v>13000</v>
      </c>
    </row>
    <row r="68" spans="1:7" x14ac:dyDescent="0.25">
      <c r="A68" s="12">
        <v>3721</v>
      </c>
      <c r="C68" s="12" t="s">
        <v>19</v>
      </c>
      <c r="D68" s="12"/>
      <c r="E68" s="12"/>
      <c r="F68" s="12"/>
      <c r="G68" s="33">
        <v>100000</v>
      </c>
    </row>
    <row r="69" spans="1:7" x14ac:dyDescent="0.25">
      <c r="A69" s="12">
        <v>3722</v>
      </c>
      <c r="B69" s="12"/>
      <c r="C69" s="12" t="s">
        <v>20</v>
      </c>
      <c r="D69" s="12"/>
      <c r="E69" s="12"/>
      <c r="F69" s="12"/>
      <c r="G69" s="33">
        <v>1004000</v>
      </c>
    </row>
    <row r="70" spans="1:7" x14ac:dyDescent="0.25">
      <c r="A70" s="12">
        <v>3726</v>
      </c>
      <c r="B70" s="12"/>
      <c r="C70" s="12" t="s">
        <v>78</v>
      </c>
      <c r="D70" s="12"/>
      <c r="E70" s="12"/>
      <c r="F70" s="12"/>
      <c r="G70" s="33">
        <v>40000</v>
      </c>
    </row>
    <row r="71" spans="1:7" x14ac:dyDescent="0.25">
      <c r="A71" s="12">
        <v>3745</v>
      </c>
      <c r="C71" s="12" t="s">
        <v>70</v>
      </c>
      <c r="D71" s="12"/>
      <c r="E71" s="12"/>
      <c r="F71" s="12"/>
      <c r="G71" s="33">
        <v>445000</v>
      </c>
    </row>
    <row r="72" spans="1:7" x14ac:dyDescent="0.25">
      <c r="A72" s="12">
        <v>3749</v>
      </c>
      <c r="C72" s="12" t="s">
        <v>50</v>
      </c>
      <c r="D72" s="12"/>
      <c r="E72" s="12"/>
      <c r="F72" s="12"/>
      <c r="G72" s="33">
        <v>10000</v>
      </c>
    </row>
    <row r="73" spans="1:7" x14ac:dyDescent="0.25">
      <c r="A73" s="12">
        <v>5212</v>
      </c>
      <c r="C73" s="12" t="s">
        <v>43</v>
      </c>
      <c r="D73" s="12"/>
      <c r="E73" s="12"/>
      <c r="F73" s="12"/>
      <c r="G73" s="33">
        <v>30000</v>
      </c>
    </row>
    <row r="74" spans="1:7" x14ac:dyDescent="0.25">
      <c r="A74" s="12">
        <v>5213</v>
      </c>
      <c r="C74" s="12" t="s">
        <v>53</v>
      </c>
      <c r="D74" s="12"/>
      <c r="E74" s="12"/>
      <c r="F74" s="12"/>
      <c r="G74" s="33">
        <v>30000</v>
      </c>
    </row>
    <row r="75" spans="1:7" x14ac:dyDescent="0.25">
      <c r="A75" s="12">
        <v>5272</v>
      </c>
      <c r="C75" s="12" t="s">
        <v>47</v>
      </c>
      <c r="D75" s="12"/>
      <c r="E75" s="12"/>
      <c r="F75" s="12"/>
      <c r="G75" s="33">
        <v>10000</v>
      </c>
    </row>
    <row r="76" spans="1:7" x14ac:dyDescent="0.25">
      <c r="A76" s="12">
        <v>5512</v>
      </c>
      <c r="C76" s="12" t="s">
        <v>21</v>
      </c>
      <c r="D76" s="12"/>
      <c r="E76" s="12"/>
      <c r="F76" s="12"/>
      <c r="G76" s="33">
        <v>1722000</v>
      </c>
    </row>
    <row r="77" spans="1:7" x14ac:dyDescent="0.25">
      <c r="A77" s="12">
        <v>6112</v>
      </c>
      <c r="C77" s="12" t="s">
        <v>14</v>
      </c>
      <c r="D77" s="12"/>
      <c r="G77" s="33">
        <v>1503000</v>
      </c>
    </row>
    <row r="78" spans="1:7" x14ac:dyDescent="0.25">
      <c r="A78" s="12">
        <v>6117</v>
      </c>
      <c r="C78" s="12" t="s">
        <v>83</v>
      </c>
      <c r="G78" s="33">
        <v>35000</v>
      </c>
    </row>
    <row r="79" spans="1:7" x14ac:dyDescent="0.25">
      <c r="A79" s="12">
        <v>6118</v>
      </c>
      <c r="C79" s="12" t="s">
        <v>77</v>
      </c>
      <c r="G79" s="33">
        <v>0</v>
      </c>
    </row>
    <row r="80" spans="1:7" x14ac:dyDescent="0.25">
      <c r="A80" s="12">
        <v>6171</v>
      </c>
      <c r="C80" s="12" t="s">
        <v>15</v>
      </c>
      <c r="D80" s="12"/>
      <c r="G80" s="33">
        <v>4189000</v>
      </c>
    </row>
    <row r="81" spans="1:7" x14ac:dyDescent="0.25">
      <c r="A81" s="12">
        <v>6221</v>
      </c>
      <c r="C81" s="12" t="s">
        <v>76</v>
      </c>
      <c r="D81" s="12"/>
      <c r="E81" s="12"/>
      <c r="G81" s="33">
        <v>0</v>
      </c>
    </row>
    <row r="82" spans="1:7" x14ac:dyDescent="0.25">
      <c r="A82" s="12">
        <v>6310</v>
      </c>
      <c r="C82" s="12" t="s">
        <v>22</v>
      </c>
      <c r="D82" s="12"/>
      <c r="E82" s="12"/>
      <c r="G82" s="33">
        <v>148000</v>
      </c>
    </row>
    <row r="83" spans="1:7" x14ac:dyDescent="0.25">
      <c r="A83" s="12">
        <v>6320</v>
      </c>
      <c r="C83" s="12" t="s">
        <v>23</v>
      </c>
      <c r="D83" s="12"/>
      <c r="G83" s="33">
        <v>47000</v>
      </c>
    </row>
    <row r="84" spans="1:7" x14ac:dyDescent="0.25">
      <c r="A84" s="12">
        <v>6399</v>
      </c>
      <c r="C84" s="12" t="s">
        <v>84</v>
      </c>
      <c r="D84" s="12"/>
      <c r="E84" s="12"/>
      <c r="F84" s="12"/>
      <c r="G84" s="33">
        <v>0</v>
      </c>
    </row>
    <row r="85" spans="1:7" ht="18.75" x14ac:dyDescent="0.3">
      <c r="A85" s="12"/>
      <c r="C85" s="12"/>
      <c r="D85" s="12"/>
      <c r="E85" s="12"/>
      <c r="F85" s="12"/>
      <c r="G85" s="41"/>
    </row>
    <row r="86" spans="1:7" x14ac:dyDescent="0.25">
      <c r="A86" s="12" t="s">
        <v>45</v>
      </c>
      <c r="C86" s="12"/>
      <c r="D86" s="12"/>
      <c r="E86" s="12"/>
      <c r="F86" s="12"/>
      <c r="G86" s="33">
        <f>SUM(G52:G85)</f>
        <v>14605000</v>
      </c>
    </row>
    <row r="87" spans="1:7" x14ac:dyDescent="0.25">
      <c r="G87" s="42"/>
    </row>
    <row r="88" spans="1:7" x14ac:dyDescent="0.25">
      <c r="A88" s="21">
        <v>8124</v>
      </c>
      <c r="C88" s="12" t="s">
        <v>72</v>
      </c>
      <c r="G88" s="38">
        <v>420000</v>
      </c>
    </row>
    <row r="89" spans="1:7" x14ac:dyDescent="0.25">
      <c r="G89" s="42"/>
    </row>
    <row r="90" spans="1:7" x14ac:dyDescent="0.25">
      <c r="A90" s="12" t="s">
        <v>46</v>
      </c>
      <c r="C90" s="12"/>
      <c r="D90" s="12"/>
      <c r="E90" s="12"/>
      <c r="G90" s="38">
        <f>SUM(G86+G88)</f>
        <v>15025000</v>
      </c>
    </row>
    <row r="91" spans="1:7" x14ac:dyDescent="0.25">
      <c r="A91" s="12"/>
      <c r="C91" s="12"/>
      <c r="D91" s="12"/>
      <c r="E91" s="12"/>
      <c r="G91" s="38"/>
    </row>
    <row r="92" spans="1:7" ht="18.75" thickBot="1" x14ac:dyDescent="0.3">
      <c r="A92" s="12"/>
      <c r="D92" s="12"/>
      <c r="E92" s="19"/>
      <c r="G92" s="43"/>
    </row>
    <row r="93" spans="1:7" x14ac:dyDescent="0.25">
      <c r="A93" s="24" t="s">
        <v>48</v>
      </c>
      <c r="B93" s="25"/>
      <c r="C93" s="25"/>
      <c r="D93" s="25"/>
      <c r="E93" s="25"/>
      <c r="F93" s="25"/>
      <c r="G93" s="44">
        <f>SUM(G48)</f>
        <v>12492000</v>
      </c>
    </row>
    <row r="94" spans="1:7" x14ac:dyDescent="0.25">
      <c r="A94" s="26" t="s">
        <v>49</v>
      </c>
      <c r="B94" s="12"/>
      <c r="G94" s="38">
        <f>SUM(G90)</f>
        <v>15025000</v>
      </c>
    </row>
    <row r="95" spans="1:7" x14ac:dyDescent="0.25">
      <c r="A95" s="27"/>
      <c r="C95" s="12"/>
      <c r="G95" s="42"/>
    </row>
    <row r="96" spans="1:7" ht="18.75" thickBot="1" x14ac:dyDescent="0.3">
      <c r="A96" s="28" t="s">
        <v>51</v>
      </c>
      <c r="B96" s="29"/>
      <c r="C96" s="29"/>
      <c r="D96" s="29"/>
      <c r="E96" s="29"/>
      <c r="F96" s="29"/>
      <c r="G96" s="45">
        <f>SUM(G93-G94)</f>
        <v>-2533000</v>
      </c>
    </row>
    <row r="97" spans="1:7" ht="18.75" x14ac:dyDescent="0.3">
      <c r="A97" s="12"/>
      <c r="B97" s="12"/>
      <c r="C97" s="12"/>
      <c r="D97" s="12"/>
      <c r="E97" s="12"/>
      <c r="F97" s="12"/>
      <c r="G97" s="20"/>
    </row>
    <row r="98" spans="1:7" x14ac:dyDescent="0.25">
      <c r="A98" s="30" t="s">
        <v>87</v>
      </c>
      <c r="B98" s="12"/>
      <c r="C98" s="12"/>
      <c r="D98" s="12"/>
      <c r="E98" s="12"/>
      <c r="F98" s="12"/>
    </row>
    <row r="99" spans="1:7" x14ac:dyDescent="0.25">
      <c r="A99" s="12" t="s">
        <v>88</v>
      </c>
      <c r="B99" s="12"/>
      <c r="D99" s="12"/>
      <c r="E99" s="12"/>
      <c r="F99" s="12"/>
    </row>
    <row r="100" spans="1:7" x14ac:dyDescent="0.25">
      <c r="A100" s="12" t="s">
        <v>85</v>
      </c>
      <c r="B100" s="12"/>
      <c r="C100" s="12"/>
      <c r="D100" s="12"/>
      <c r="E100" s="12"/>
      <c r="F100" s="12"/>
    </row>
    <row r="101" spans="1:7" x14ac:dyDescent="0.25">
      <c r="A101" s="12"/>
      <c r="B101" s="12"/>
      <c r="C101" s="12"/>
      <c r="D101" s="12"/>
      <c r="E101" s="12"/>
      <c r="F101" s="12"/>
    </row>
    <row r="102" spans="1:7" x14ac:dyDescent="0.25">
      <c r="A102" s="13" t="s">
        <v>86</v>
      </c>
    </row>
    <row r="105" spans="1:7" x14ac:dyDescent="0.25">
      <c r="A105" s="16"/>
    </row>
    <row r="106" spans="1:7" x14ac:dyDescent="0.25">
      <c r="D106" s="13" t="s">
        <v>65</v>
      </c>
    </row>
    <row r="108" spans="1:7" x14ac:dyDescent="0.25">
      <c r="A108" s="13" t="s">
        <v>89</v>
      </c>
    </row>
    <row r="109" spans="1:7" x14ac:dyDescent="0.25">
      <c r="A109" s="13" t="s">
        <v>64</v>
      </c>
    </row>
  </sheetData>
  <phoneticPr fontId="2" type="noConversion"/>
  <printOptions horizontalCentered="1"/>
  <pageMargins left="0.98425196850393704" right="0.98425196850393704" top="0.98425196850393704" bottom="0.98425196850393704" header="0.51181102362204722" footer="0.51181102362204722"/>
  <pageSetup paperSize="9" scale="67" fitToHeight="5" orientation="portrait" r:id="rId1"/>
  <headerFooter>
    <oddHeader>&amp;F</oddHeader>
    <oddFooter>Stránka &amp;P z &amp;N</oddFooter>
  </headerFooter>
  <rowBreaks count="4" manualBreakCount="4">
    <brk id="2" max="10" man="1"/>
    <brk id="51" max="21" man="1"/>
    <brk id="59" max="21" man="1"/>
    <brk id="7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" t="s">
        <v>32</v>
      </c>
      <c r="C1" s="2"/>
      <c r="D1" s="7"/>
      <c r="E1" s="7"/>
    </row>
    <row r="2" spans="2:5" x14ac:dyDescent="0.2">
      <c r="B2" s="1" t="s">
        <v>33</v>
      </c>
      <c r="C2" s="2"/>
      <c r="D2" s="7"/>
      <c r="E2" s="7"/>
    </row>
    <row r="3" spans="2:5" x14ac:dyDescent="0.2">
      <c r="B3" s="3"/>
      <c r="C3" s="3"/>
      <c r="D3" s="8"/>
      <c r="E3" s="8"/>
    </row>
    <row r="4" spans="2:5" ht="38.25" x14ac:dyDescent="0.2">
      <c r="B4" s="4" t="s">
        <v>34</v>
      </c>
      <c r="C4" s="3"/>
      <c r="D4" s="8"/>
      <c r="E4" s="8"/>
    </row>
    <row r="5" spans="2:5" x14ac:dyDescent="0.2">
      <c r="B5" s="3"/>
      <c r="C5" s="3"/>
      <c r="D5" s="8"/>
      <c r="E5" s="8"/>
    </row>
    <row r="6" spans="2:5" x14ac:dyDescent="0.2">
      <c r="B6" s="1" t="s">
        <v>35</v>
      </c>
      <c r="C6" s="2"/>
      <c r="D6" s="7"/>
      <c r="E6" s="9" t="s">
        <v>36</v>
      </c>
    </row>
    <row r="7" spans="2:5" ht="13.5" thickBot="1" x14ac:dyDescent="0.25">
      <c r="B7" s="3"/>
      <c r="C7" s="3"/>
      <c r="D7" s="8"/>
      <c r="E7" s="8"/>
    </row>
    <row r="8" spans="2:5" ht="39" thickBot="1" x14ac:dyDescent="0.25">
      <c r="B8" s="5" t="s">
        <v>37</v>
      </c>
      <c r="C8" s="6"/>
      <c r="D8" s="10"/>
      <c r="E8" s="11">
        <v>3</v>
      </c>
    </row>
    <row r="9" spans="2:5" x14ac:dyDescent="0.2">
      <c r="B9" s="3"/>
      <c r="C9" s="3"/>
      <c r="D9" s="8"/>
      <c r="E9" s="8"/>
    </row>
    <row r="10" spans="2:5" x14ac:dyDescent="0.2">
      <c r="B10" s="3"/>
      <c r="C10" s="3"/>
      <c r="D10" s="8"/>
      <c r="E10" s="8"/>
    </row>
  </sheetData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2009,10,11,12</vt:lpstr>
      <vt:lpstr>Sestava kompatibility</vt:lpstr>
      <vt:lpstr>'2009,10,11,12'!Oblast_tisku</vt:lpstr>
    </vt:vector>
  </TitlesOfParts>
  <Company>Obecní úřad Hvozdnice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Obecní úřad Hvozdnice</dc:creator>
  <cp:lastModifiedBy>Starostka</cp:lastModifiedBy>
  <cp:lastPrinted>2023-12-08T12:56:13Z</cp:lastPrinted>
  <dcterms:created xsi:type="dcterms:W3CDTF">2006-01-04T09:08:37Z</dcterms:created>
  <dcterms:modified xsi:type="dcterms:W3CDTF">2023-12-08T12:57:06Z</dcterms:modified>
</cp:coreProperties>
</file>