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925" activeTab="1"/>
  </bookViews>
  <sheets>
    <sheet name="Příjmy" sheetId="1" r:id="rId1"/>
    <sheet name="Výdaje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<sst xmlns="http://schemas.openxmlformats.org/spreadsheetml/2006/main" count="150" uniqueCount="118">
  <si>
    <t>Para</t>
  </si>
  <si>
    <t>Text</t>
  </si>
  <si>
    <t>Rozpočet 2018</t>
  </si>
  <si>
    <t>Podpora ostatních produkčních činností</t>
  </si>
  <si>
    <t>Sportovní zařízení v majetku obce</t>
  </si>
  <si>
    <t>Ost. tělovýchovná činnost</t>
  </si>
  <si>
    <t>Bytové hospodářství</t>
  </si>
  <si>
    <t>Nebytové hospodářství</t>
  </si>
  <si>
    <t>Využívání a zneškodňování komunál.odpadů</t>
  </si>
  <si>
    <t>Činnost místní správy</t>
  </si>
  <si>
    <t>Příjmy a výdaje z úvěr. finanč. operací</t>
  </si>
  <si>
    <t>Celospolečenské funkce lesů</t>
  </si>
  <si>
    <t>Ost. záležitosti pozemních komunikací</t>
  </si>
  <si>
    <t>Pitná voda</t>
  </si>
  <si>
    <t>Odvád. a čišt.odp.vod a nakládání s kaly</t>
  </si>
  <si>
    <t>Odvádění a čištění odpadních vod j.n.</t>
  </si>
  <si>
    <t>Ostatní záležitosti základního vzdělávání</t>
  </si>
  <si>
    <t>Vydavatelská činnost</t>
  </si>
  <si>
    <t>Zálež. ochrany památek,péče o kult.dědic</t>
  </si>
  <si>
    <t>Využití volného času dětí a mládeže</t>
  </si>
  <si>
    <t>Veřejné osvětlení</t>
  </si>
  <si>
    <t>Sběr a odvoz nebezpečných odpadů</t>
  </si>
  <si>
    <t>Sběr a odvoz komunálních odpadů</t>
  </si>
  <si>
    <t>Sběr a odvoz ostatních odpadů</t>
  </si>
  <si>
    <t>Zastupitelstva obcí</t>
  </si>
  <si>
    <t>Pojištění funkčně nespecifikované</t>
  </si>
  <si>
    <t>Ostatní činnost j.n.</t>
  </si>
  <si>
    <t>Daňové příjmy celkem</t>
  </si>
  <si>
    <t>POL</t>
  </si>
  <si>
    <t xml:space="preserve"> </t>
  </si>
  <si>
    <t>DPFO - závislá činnost</t>
  </si>
  <si>
    <t>DPFO - OSVČ</t>
  </si>
  <si>
    <t>DPFO - kapitálové výnosy</t>
  </si>
  <si>
    <t>DPPO</t>
  </si>
  <si>
    <t>DPPO za obec</t>
  </si>
  <si>
    <t>DPH</t>
  </si>
  <si>
    <t>Daň z nemovitostí</t>
  </si>
  <si>
    <t>Daň z hazardních her</t>
  </si>
  <si>
    <t>Místní poplatky - odpady</t>
  </si>
  <si>
    <t>Místní poplatky - psi</t>
  </si>
  <si>
    <t>Místní poplatky - ubytovací</t>
  </si>
  <si>
    <t>Správní poplatky</t>
  </si>
  <si>
    <t>Dotace na výkon státní správy</t>
  </si>
  <si>
    <t>Vstupné hřiště</t>
  </si>
  <si>
    <t>Služby spojené s nájmem</t>
  </si>
  <si>
    <t>Nájemné</t>
  </si>
  <si>
    <t>Příspěvky EKO-KOM</t>
  </si>
  <si>
    <t>Příspěvky odpadové hospodářství</t>
  </si>
  <si>
    <t>Ostatní příjmy</t>
  </si>
  <si>
    <t>Věcná břemena</t>
  </si>
  <si>
    <t>Pronájem pozemků</t>
  </si>
  <si>
    <t>POL.</t>
  </si>
  <si>
    <t>Příjmy za prodej dřevní hmoty</t>
  </si>
  <si>
    <t>Podpora ostatních produkčních činností (lesy)</t>
  </si>
  <si>
    <t>Materiál</t>
  </si>
  <si>
    <t>Ostatní služby</t>
  </si>
  <si>
    <t>Příspěvek myslivci</t>
  </si>
  <si>
    <t>Místní komunikace</t>
  </si>
  <si>
    <t>Ost. služby (zimní údržba, sekání a údržba příkopů)</t>
  </si>
  <si>
    <t>Opravy</t>
  </si>
  <si>
    <t>Stavby</t>
  </si>
  <si>
    <t>Stavby (chodník ke škole)</t>
  </si>
  <si>
    <t>Splátka vodovod</t>
  </si>
  <si>
    <t>Vývoz jímek</t>
  </si>
  <si>
    <t>Monitoring a zmapování stávajícího trubního vedení</t>
  </si>
  <si>
    <t>Provozní příspěvek škola</t>
  </si>
  <si>
    <t xml:space="preserve">Materiál </t>
  </si>
  <si>
    <t>Občerstvení</t>
  </si>
  <si>
    <t>Divadelní činnost (Májovka)</t>
  </si>
  <si>
    <t>Tisk Syslojed</t>
  </si>
  <si>
    <t>Informační tabule ke kapličce</t>
  </si>
  <si>
    <t>Zálež.kultury,církví a sděl.prostředků (kultura)</t>
  </si>
  <si>
    <t xml:space="preserve">Ost. služby </t>
  </si>
  <si>
    <t>Věcné dary</t>
  </si>
  <si>
    <t>Finanční dary</t>
  </si>
  <si>
    <t>Rekonstrukce multifunkčního sportoviště</t>
  </si>
  <si>
    <t>Odměna správce hřiště</t>
  </si>
  <si>
    <t>Vodné</t>
  </si>
  <si>
    <t>Pohonné hmoty</t>
  </si>
  <si>
    <t>Materiál (dětské hřiště)</t>
  </si>
  <si>
    <t>Materiál (areál hřiště, nohejbal)</t>
  </si>
  <si>
    <t>Zateplení - výměna oken</t>
  </si>
  <si>
    <t>Zateplení - výměna oken hospoda</t>
  </si>
  <si>
    <t>Rezervy</t>
  </si>
  <si>
    <t>SP hrazené zaměstnavatelem</t>
  </si>
  <si>
    <t>ZP hrazené zaměstnavatelem</t>
  </si>
  <si>
    <t>Odměny</t>
  </si>
  <si>
    <t>Neinv. příspěvky DSO</t>
  </si>
  <si>
    <t>Neinv. příspěvky Euroregion</t>
  </si>
  <si>
    <t>Odměny zaměstnanců</t>
  </si>
  <si>
    <t>Odměny na dohody o provedení práce</t>
  </si>
  <si>
    <t>Povinné úrazové pojištění</t>
  </si>
  <si>
    <t>Tisk, knihy, publikace</t>
  </si>
  <si>
    <t>Elektrická energie</t>
  </si>
  <si>
    <t>Poštovné</t>
  </si>
  <si>
    <t>Telekomunikační služby, internet</t>
  </si>
  <si>
    <t>Školení</t>
  </si>
  <si>
    <t>Údržba a aktualizace progr. vybavení</t>
  </si>
  <si>
    <t>Cestovné</t>
  </si>
  <si>
    <t>Příspěvky spolkům</t>
  </si>
  <si>
    <t>Platby daní a poplatků</t>
  </si>
  <si>
    <t xml:space="preserve">Radar - studie, přípravné práce </t>
  </si>
  <si>
    <t>Proj. dokumentace na zateplení apod.</t>
  </si>
  <si>
    <t>Rekonstrukce sociálního zařízení ZŠ</t>
  </si>
  <si>
    <t>Drobný HIM</t>
  </si>
  <si>
    <t>Buňka (sklad)</t>
  </si>
  <si>
    <t>Schodek rozpočtu</t>
  </si>
  <si>
    <t>Celkem výdaje</t>
  </si>
  <si>
    <t>Celkem příjmy</t>
  </si>
  <si>
    <t>Rozpočet obce Synkov-Slemeno je navrhován jako schodkový. Schodek je kryt přebytkem</t>
  </si>
  <si>
    <t>Závaznými ukazateli rozpočtu na rok 2018 jsou paragrafy.</t>
  </si>
  <si>
    <t>Vyvěšeno:</t>
  </si>
  <si>
    <t>Sejmuto:</t>
  </si>
  <si>
    <t>financování z minulých let (zůstatkem bankovních účtů).</t>
  </si>
  <si>
    <t>Ostatní finanční operace</t>
  </si>
  <si>
    <t>Rozpočet obce Synkov-Slemeno na rok 2018 (v Kč) - příjmy</t>
  </si>
  <si>
    <t>Rozpočet obce Synkov-Slemeno na rok 2018 (v Kč) - výdaje</t>
  </si>
  <si>
    <t>Ost. činnosti kultury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</si>
</sst>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"/>
    <numFmt numFmtId="166" formatCode="#,##0.00_ ;\-#,##0.00\ "/>
  </numFmts>
  <fonts count="24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3" borderId="2" applyNumberFormat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7" borderId="0" applyNumberFormat="0" applyBorder="0" applyAlignment="0" applyProtection="0"/>
    <xf numFmtId="0" fontId="12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3" borderId="8" applyNumberFormat="0" applyAlignment="0" applyProtection="0"/>
    <xf numFmtId="0" fontId="16" fillId="9" borderId="8" applyNumberFormat="0" applyAlignment="0" applyProtection="0"/>
    <xf numFmtId="0" fontId="15" fillId="9" borderId="9" applyNumberFormat="0" applyAlignment="0" applyProtection="0"/>
    <xf numFmtId="0" fontId="2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9" borderId="10" xfId="0" applyFont="1" applyFill="1" applyBorder="1" applyAlignment="1">
      <alignment/>
    </xf>
    <xf numFmtId="0" fontId="0" fillId="9" borderId="0" xfId="0" applyFont="1" applyFill="1" applyBorder="1" applyAlignment="1">
      <alignment/>
    </xf>
    <xf numFmtId="2" fontId="0" fillId="9" borderId="0" xfId="0" applyNumberFormat="1" applyFont="1" applyFill="1" applyBorder="1" applyAlignment="1">
      <alignment/>
    </xf>
    <xf numFmtId="0" fontId="0" fillId="9" borderId="0" xfId="0" applyFont="1" applyFill="1" applyAlignment="1">
      <alignment/>
    </xf>
    <xf numFmtId="164" fontId="0" fillId="9" borderId="0" xfId="0" applyNumberFormat="1" applyFont="1" applyFill="1" applyAlignment="1">
      <alignment/>
    </xf>
    <xf numFmtId="0" fontId="3" fillId="9" borderId="10" xfId="0" applyFont="1" applyFill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9" borderId="0" xfId="0" applyFont="1" applyFill="1" applyAlignment="1">
      <alignment/>
    </xf>
    <xf numFmtId="164" fontId="4" fillId="9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43" fontId="4" fillId="0" borderId="0" xfId="35" applyFont="1" applyAlignment="1">
      <alignment/>
    </xf>
    <xf numFmtId="43" fontId="4" fillId="0" borderId="0" xfId="35" applyFont="1" applyAlignment="1">
      <alignment horizontal="right"/>
    </xf>
    <xf numFmtId="0" fontId="4" fillId="9" borderId="0" xfId="0" applyFont="1" applyFill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Kontrolní buňka" xfId="37"/>
    <cellStyle name="Currency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D8" sqref="D8"/>
    </sheetView>
  </sheetViews>
  <sheetFormatPr defaultColWidth="9.125" defaultRowHeight="12.75"/>
  <cols>
    <col min="1" max="1" width="6.75390625" style="1" customWidth="1"/>
    <col min="2" max="2" width="6.375" style="1" customWidth="1"/>
    <col min="3" max="3" width="55.375" style="1" customWidth="1"/>
    <col min="4" max="4" width="20.625" style="1" customWidth="1"/>
    <col min="5" max="16384" width="9.125" style="1" customWidth="1"/>
  </cols>
  <sheetData>
    <row r="1" spans="1:3" ht="19.5" customHeight="1">
      <c r="A1" s="12" t="s">
        <v>115</v>
      </c>
      <c r="B1" s="10"/>
      <c r="C1" s="18"/>
    </row>
    <row r="2" spans="1:4" ht="12.75" customHeight="1">
      <c r="A2" s="9" t="s">
        <v>0</v>
      </c>
      <c r="B2" s="9" t="s">
        <v>28</v>
      </c>
      <c r="C2" s="9" t="s">
        <v>1</v>
      </c>
      <c r="D2" s="9" t="s">
        <v>2</v>
      </c>
    </row>
    <row r="3" spans="1:4" ht="12.75" customHeight="1">
      <c r="A3" s="5" t="s">
        <v>29</v>
      </c>
      <c r="B3" s="5">
        <v>1111</v>
      </c>
      <c r="C3" s="5" t="s">
        <v>30</v>
      </c>
      <c r="D3" s="6">
        <v>1150000</v>
      </c>
    </row>
    <row r="4" spans="1:4" ht="12.75" customHeight="1">
      <c r="A4" s="5"/>
      <c r="B4" s="5">
        <v>1112</v>
      </c>
      <c r="C4" s="5" t="s">
        <v>31</v>
      </c>
      <c r="D4" s="6">
        <v>25000</v>
      </c>
    </row>
    <row r="5" spans="1:4" ht="12.75" customHeight="1">
      <c r="A5" s="5"/>
      <c r="B5" s="5">
        <v>1113</v>
      </c>
      <c r="C5" s="5" t="s">
        <v>32</v>
      </c>
      <c r="D5" s="6">
        <v>100000</v>
      </c>
    </row>
    <row r="6" spans="1:4" ht="12.75" customHeight="1">
      <c r="A6" s="5"/>
      <c r="B6" s="5">
        <v>1121</v>
      </c>
      <c r="C6" s="5" t="s">
        <v>33</v>
      </c>
      <c r="D6" s="6">
        <v>1100000</v>
      </c>
    </row>
    <row r="7" spans="1:4" ht="12.75" customHeight="1">
      <c r="A7" s="5"/>
      <c r="B7" s="5">
        <v>1122</v>
      </c>
      <c r="C7" s="5" t="s">
        <v>34</v>
      </c>
      <c r="D7" s="6">
        <v>95190</v>
      </c>
    </row>
    <row r="8" spans="1:4" ht="12.75" customHeight="1">
      <c r="A8" s="5"/>
      <c r="B8" s="5">
        <v>1211</v>
      </c>
      <c r="C8" s="5" t="s">
        <v>35</v>
      </c>
      <c r="D8" s="6">
        <v>2250000</v>
      </c>
    </row>
    <row r="9" spans="1:4" ht="12.75" customHeight="1">
      <c r="A9" s="5"/>
      <c r="B9" s="5">
        <v>1511</v>
      </c>
      <c r="C9" s="5" t="s">
        <v>36</v>
      </c>
      <c r="D9" s="6">
        <v>600000</v>
      </c>
    </row>
    <row r="10" spans="1:4" ht="12.75" customHeight="1">
      <c r="A10" s="5"/>
      <c r="B10" s="5">
        <v>1381</v>
      </c>
      <c r="C10" s="5" t="s">
        <v>37</v>
      </c>
      <c r="D10" s="6">
        <v>20000</v>
      </c>
    </row>
    <row r="11" spans="1:4" ht="12.75" customHeight="1">
      <c r="A11" s="5"/>
      <c r="B11" s="5">
        <v>1340</v>
      </c>
      <c r="C11" s="5" t="s">
        <v>38</v>
      </c>
      <c r="D11" s="6">
        <v>246100</v>
      </c>
    </row>
    <row r="12" spans="1:4" ht="12.75" customHeight="1">
      <c r="A12" s="5"/>
      <c r="B12" s="5">
        <v>1341</v>
      </c>
      <c r="C12" s="5" t="s">
        <v>39</v>
      </c>
      <c r="D12" s="6">
        <v>9750</v>
      </c>
    </row>
    <row r="13" spans="1:4" ht="12.75" customHeight="1">
      <c r="A13" s="5"/>
      <c r="B13" s="5">
        <v>1345</v>
      </c>
      <c r="C13" s="5" t="s">
        <v>40</v>
      </c>
      <c r="D13" s="6">
        <v>51800</v>
      </c>
    </row>
    <row r="14" spans="1:4" ht="12.75" customHeight="1">
      <c r="A14" s="5"/>
      <c r="B14" s="5">
        <v>1361</v>
      </c>
      <c r="C14" s="5" t="s">
        <v>41</v>
      </c>
      <c r="D14" s="6">
        <v>3000</v>
      </c>
    </row>
    <row r="15" spans="1:4" ht="12.75" customHeight="1">
      <c r="A15" s="5"/>
      <c r="B15" s="5">
        <v>4112</v>
      </c>
      <c r="C15" s="5" t="s">
        <v>42</v>
      </c>
      <c r="D15" s="6">
        <v>80200</v>
      </c>
    </row>
    <row r="16" spans="1:4" ht="12.75" customHeight="1">
      <c r="A16" s="10">
        <v>0</v>
      </c>
      <c r="B16" s="10"/>
      <c r="C16" s="10" t="s">
        <v>27</v>
      </c>
      <c r="D16" s="11">
        <f>SUM(D3:D15)</f>
        <v>5731040</v>
      </c>
    </row>
    <row r="17" spans="1:4" ht="12.75" customHeight="1">
      <c r="A17" s="10">
        <v>1032</v>
      </c>
      <c r="B17" s="10"/>
      <c r="C17" s="10" t="s">
        <v>3</v>
      </c>
      <c r="D17" s="11">
        <v>40000</v>
      </c>
    </row>
    <row r="18" spans="1:4" ht="12.75" customHeight="1">
      <c r="A18" s="14"/>
      <c r="B18" s="7">
        <v>2111</v>
      </c>
      <c r="C18" s="7" t="s">
        <v>52</v>
      </c>
      <c r="D18" s="15">
        <v>40000</v>
      </c>
    </row>
    <row r="19" spans="1:4" ht="12.75" customHeight="1">
      <c r="A19" s="10">
        <v>3412</v>
      </c>
      <c r="B19" s="10"/>
      <c r="C19" s="10" t="s">
        <v>4</v>
      </c>
      <c r="D19" s="11">
        <v>3000</v>
      </c>
    </row>
    <row r="20" spans="1:4" ht="12.75" customHeight="1">
      <c r="A20" s="7"/>
      <c r="B20" s="5">
        <v>2111</v>
      </c>
      <c r="C20" s="5" t="s">
        <v>43</v>
      </c>
      <c r="D20" s="8">
        <v>3000</v>
      </c>
    </row>
    <row r="21" spans="1:4" ht="12.75" customHeight="1">
      <c r="A21" s="10">
        <v>3612</v>
      </c>
      <c r="B21" s="10"/>
      <c r="C21" s="10" t="s">
        <v>6</v>
      </c>
      <c r="D21" s="11">
        <v>263800</v>
      </c>
    </row>
    <row r="22" spans="1:4" ht="12.75" customHeight="1">
      <c r="A22" s="7"/>
      <c r="B22" s="7">
        <v>2111</v>
      </c>
      <c r="C22" s="7" t="s">
        <v>44</v>
      </c>
      <c r="D22" s="8">
        <v>100000</v>
      </c>
    </row>
    <row r="23" spans="1:4" ht="12.75" customHeight="1">
      <c r="A23" s="7"/>
      <c r="B23" s="7">
        <v>2132</v>
      </c>
      <c r="C23" s="7" t="s">
        <v>45</v>
      </c>
      <c r="D23" s="8">
        <v>163800</v>
      </c>
    </row>
    <row r="24" spans="1:4" s="2" customFormat="1" ht="12.75" customHeight="1">
      <c r="A24" s="10">
        <v>3613</v>
      </c>
      <c r="B24" s="10"/>
      <c r="C24" s="10" t="s">
        <v>7</v>
      </c>
      <c r="D24" s="11">
        <v>46800</v>
      </c>
    </row>
    <row r="25" spans="1:4" ht="12.75" customHeight="1">
      <c r="A25" s="7"/>
      <c r="B25" s="7">
        <v>2111</v>
      </c>
      <c r="C25" s="7" t="s">
        <v>44</v>
      </c>
      <c r="D25" s="8">
        <v>24000</v>
      </c>
    </row>
    <row r="26" spans="1:4" ht="12.75" customHeight="1">
      <c r="A26" s="7"/>
      <c r="B26" s="7">
        <v>2132</v>
      </c>
      <c r="C26" s="7" t="s">
        <v>45</v>
      </c>
      <c r="D26" s="8">
        <v>22800</v>
      </c>
    </row>
    <row r="27" spans="1:4" ht="12.75" customHeight="1">
      <c r="A27" s="10">
        <v>3725</v>
      </c>
      <c r="B27" s="10"/>
      <c r="C27" s="10" t="s">
        <v>8</v>
      </c>
      <c r="D27" s="11">
        <f>SUM(D28:D29)</f>
        <v>44000</v>
      </c>
    </row>
    <row r="28" spans="1:4" ht="12.75" customHeight="1">
      <c r="A28" s="7"/>
      <c r="B28" s="7">
        <v>2111</v>
      </c>
      <c r="C28" s="7" t="s">
        <v>47</v>
      </c>
      <c r="D28" s="8">
        <v>4000</v>
      </c>
    </row>
    <row r="29" spans="1:4" ht="12.75" customHeight="1">
      <c r="A29" s="7"/>
      <c r="B29" s="7">
        <v>2324</v>
      </c>
      <c r="C29" s="7" t="s">
        <v>46</v>
      </c>
      <c r="D29" s="8">
        <v>40000</v>
      </c>
    </row>
    <row r="30" spans="1:4" ht="12.75" customHeight="1">
      <c r="A30" s="10">
        <v>6171</v>
      </c>
      <c r="B30" s="10"/>
      <c r="C30" s="10" t="s">
        <v>9</v>
      </c>
      <c r="D30" s="11">
        <v>19872</v>
      </c>
    </row>
    <row r="31" spans="1:4" ht="12.75" customHeight="1">
      <c r="A31" s="7"/>
      <c r="B31" s="7">
        <v>2111</v>
      </c>
      <c r="C31" s="7" t="s">
        <v>48</v>
      </c>
      <c r="D31" s="8">
        <v>4000</v>
      </c>
    </row>
    <row r="32" spans="1:4" ht="12.75" customHeight="1">
      <c r="A32" s="7"/>
      <c r="B32" s="7">
        <v>2119</v>
      </c>
      <c r="C32" s="7" t="s">
        <v>49</v>
      </c>
      <c r="D32" s="8">
        <v>1210</v>
      </c>
    </row>
    <row r="33" spans="1:4" ht="12.75" customHeight="1">
      <c r="A33" s="7"/>
      <c r="B33" s="7">
        <v>2131</v>
      </c>
      <c r="C33" s="7" t="s">
        <v>50</v>
      </c>
      <c r="D33" s="8">
        <v>14662</v>
      </c>
    </row>
    <row r="34" spans="1:4" ht="12.75" customHeight="1">
      <c r="A34" s="19"/>
      <c r="B34" s="19"/>
      <c r="C34" s="19"/>
      <c r="D34" s="20"/>
    </row>
    <row r="35" spans="3:4" ht="12.75" customHeight="1">
      <c r="C35" s="7" t="s">
        <v>108</v>
      </c>
      <c r="D35" s="21">
        <v>6148512</v>
      </c>
    </row>
    <row r="36" ht="15">
      <c r="D36" s="13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9"/>
  <sheetViews>
    <sheetView tabSelected="1" zoomScalePageLayoutView="0" workbookViewId="0" topLeftCell="A28">
      <selection activeCell="G25" sqref="G25:G26"/>
    </sheetView>
  </sheetViews>
  <sheetFormatPr defaultColWidth="9.125" defaultRowHeight="12.75"/>
  <cols>
    <col min="1" max="1" width="6.375" style="1" customWidth="1"/>
    <col min="2" max="2" width="6.25390625" style="1" customWidth="1"/>
    <col min="3" max="3" width="60.25390625" style="1" customWidth="1"/>
    <col min="4" max="4" width="24.375" style="1" customWidth="1"/>
    <col min="5" max="16384" width="9.125" style="1" customWidth="1"/>
  </cols>
  <sheetData>
    <row r="1" spans="1:2" ht="19.5" customHeight="1">
      <c r="A1" s="3" t="s">
        <v>116</v>
      </c>
      <c r="B1" s="3"/>
    </row>
    <row r="2" spans="1:4" ht="12.75">
      <c r="A2" s="4" t="s">
        <v>0</v>
      </c>
      <c r="B2" s="4" t="s">
        <v>51</v>
      </c>
      <c r="C2" s="4" t="s">
        <v>1</v>
      </c>
      <c r="D2" s="4" t="s">
        <v>2</v>
      </c>
    </row>
    <row r="3" spans="1:4" ht="15.75">
      <c r="A3" s="10">
        <v>1032</v>
      </c>
      <c r="B3" s="10"/>
      <c r="C3" s="10" t="s">
        <v>53</v>
      </c>
      <c r="D3" s="11">
        <v>55000</v>
      </c>
    </row>
    <row r="4" spans="1:4" ht="12.75">
      <c r="A4" s="7"/>
      <c r="B4" s="7">
        <v>5139</v>
      </c>
      <c r="C4" s="7" t="s">
        <v>54</v>
      </c>
      <c r="D4" s="8">
        <v>5000</v>
      </c>
    </row>
    <row r="5" spans="1:4" ht="12.75">
      <c r="A5" s="7"/>
      <c r="B5" s="7">
        <v>5169</v>
      </c>
      <c r="C5" s="7" t="s">
        <v>55</v>
      </c>
      <c r="D5" s="8">
        <v>50000</v>
      </c>
    </row>
    <row r="6" spans="1:4" ht="15.75">
      <c r="A6" s="10">
        <v>1037</v>
      </c>
      <c r="B6" s="10"/>
      <c r="C6" s="10" t="s">
        <v>11</v>
      </c>
      <c r="D6" s="11">
        <v>5000</v>
      </c>
    </row>
    <row r="7" spans="1:4" ht="12.75">
      <c r="A7" s="7"/>
      <c r="B7" s="7">
        <v>5222</v>
      </c>
      <c r="C7" s="7" t="s">
        <v>56</v>
      </c>
      <c r="D7" s="8">
        <v>5000</v>
      </c>
    </row>
    <row r="8" spans="1:4" ht="15.75">
      <c r="A8" s="10">
        <v>2212</v>
      </c>
      <c r="B8" s="10"/>
      <c r="C8" s="10" t="s">
        <v>57</v>
      </c>
      <c r="D8" s="11">
        <f>SUM(D9:D12)</f>
        <v>3415000</v>
      </c>
    </row>
    <row r="9" spans="1:4" ht="12.75">
      <c r="A9" s="7"/>
      <c r="B9" s="7">
        <v>5139</v>
      </c>
      <c r="C9" s="7" t="s">
        <v>54</v>
      </c>
      <c r="D9" s="8">
        <v>15000</v>
      </c>
    </row>
    <row r="10" spans="1:4" ht="12.75">
      <c r="A10" s="7"/>
      <c r="B10" s="7">
        <v>5169</v>
      </c>
      <c r="C10" s="7" t="s">
        <v>58</v>
      </c>
      <c r="D10" s="8">
        <v>100000</v>
      </c>
    </row>
    <row r="11" spans="1:4" ht="12.75">
      <c r="A11" s="7"/>
      <c r="B11" s="7">
        <v>5171</v>
      </c>
      <c r="C11" s="7" t="s">
        <v>59</v>
      </c>
      <c r="D11" s="8">
        <v>100000</v>
      </c>
    </row>
    <row r="12" spans="1:4" ht="12.75">
      <c r="A12" s="7"/>
      <c r="B12" s="7">
        <v>6121</v>
      </c>
      <c r="C12" s="7" t="s">
        <v>60</v>
      </c>
      <c r="D12" s="8">
        <v>3200000</v>
      </c>
    </row>
    <row r="13" spans="1:4" ht="15.75">
      <c r="A13" s="10">
        <v>2219</v>
      </c>
      <c r="B13" s="10"/>
      <c r="C13" s="10" t="s">
        <v>12</v>
      </c>
      <c r="D13" s="11">
        <f>SUM(D14:D15)</f>
        <v>1229000</v>
      </c>
    </row>
    <row r="14" spans="1:4" ht="12.75">
      <c r="A14" s="7"/>
      <c r="B14" s="7">
        <v>6121</v>
      </c>
      <c r="C14" s="7" t="s">
        <v>61</v>
      </c>
      <c r="D14" s="8">
        <v>1164000</v>
      </c>
    </row>
    <row r="15" spans="1:4" ht="12.75">
      <c r="A15" s="7"/>
      <c r="B15" s="7">
        <v>5169</v>
      </c>
      <c r="C15" s="7" t="s">
        <v>101</v>
      </c>
      <c r="D15" s="8">
        <v>65000</v>
      </c>
    </row>
    <row r="16" spans="1:4" ht="15.75">
      <c r="A16" s="10">
        <v>2310</v>
      </c>
      <c r="B16" s="10"/>
      <c r="C16" s="10" t="s">
        <v>13</v>
      </c>
      <c r="D16" s="11">
        <v>406200</v>
      </c>
    </row>
    <row r="17" spans="1:4" ht="12.75">
      <c r="A17" s="7"/>
      <c r="B17" s="7">
        <v>6329</v>
      </c>
      <c r="C17" s="7" t="s">
        <v>62</v>
      </c>
      <c r="D17" s="8">
        <v>406200</v>
      </c>
    </row>
    <row r="18" spans="1:4" ht="15.75">
      <c r="A18" s="10">
        <v>2321</v>
      </c>
      <c r="B18" s="10"/>
      <c r="C18" s="10" t="s">
        <v>14</v>
      </c>
      <c r="D18" s="11">
        <v>70000</v>
      </c>
    </row>
    <row r="19" spans="1:4" ht="12.75">
      <c r="A19" s="7"/>
      <c r="B19" s="7">
        <v>5169</v>
      </c>
      <c r="C19" s="7" t="s">
        <v>63</v>
      </c>
      <c r="D19" s="8">
        <v>70000</v>
      </c>
    </row>
    <row r="20" spans="1:4" ht="15.75">
      <c r="A20" s="16">
        <v>2329</v>
      </c>
      <c r="B20" s="16"/>
      <c r="C20" s="16" t="s">
        <v>15</v>
      </c>
      <c r="D20" s="17">
        <f>D21</f>
        <v>100000</v>
      </c>
    </row>
    <row r="21" spans="1:4" ht="12.75">
      <c r="A21" s="7"/>
      <c r="B21" s="7">
        <v>5169</v>
      </c>
      <c r="C21" s="7" t="s">
        <v>64</v>
      </c>
      <c r="D21" s="8">
        <v>100000</v>
      </c>
    </row>
    <row r="22" spans="1:4" ht="15.75">
      <c r="A22" s="10">
        <v>3119</v>
      </c>
      <c r="B22" s="10"/>
      <c r="C22" s="10" t="s">
        <v>16</v>
      </c>
      <c r="D22" s="11">
        <f>SUM(D23:D25)</f>
        <v>875000</v>
      </c>
    </row>
    <row r="23" spans="1:4" ht="12.75">
      <c r="A23" s="7"/>
      <c r="B23" s="7">
        <v>5331</v>
      </c>
      <c r="C23" s="7" t="s">
        <v>65</v>
      </c>
      <c r="D23" s="8">
        <v>425000</v>
      </c>
    </row>
    <row r="24" spans="1:4" ht="12.75">
      <c r="A24" s="7"/>
      <c r="B24" s="7">
        <v>5169</v>
      </c>
      <c r="C24" s="7" t="s">
        <v>102</v>
      </c>
      <c r="D24" s="8">
        <v>50000</v>
      </c>
    </row>
    <row r="25" spans="1:4" ht="12.75">
      <c r="A25" s="7"/>
      <c r="B25" s="7">
        <v>6121</v>
      </c>
      <c r="C25" s="7" t="s">
        <v>103</v>
      </c>
      <c r="D25" s="8">
        <v>400000</v>
      </c>
    </row>
    <row r="26" spans="1:4" ht="15.75">
      <c r="A26" s="10">
        <v>3311</v>
      </c>
      <c r="B26" s="10"/>
      <c r="C26" s="10" t="s">
        <v>68</v>
      </c>
      <c r="D26" s="11">
        <v>5000</v>
      </c>
    </row>
    <row r="27" spans="1:4" ht="12.75">
      <c r="A27" s="7"/>
      <c r="B27" s="7">
        <v>5139</v>
      </c>
      <c r="C27" s="7" t="s">
        <v>66</v>
      </c>
      <c r="D27" s="8">
        <v>2500</v>
      </c>
    </row>
    <row r="28" spans="1:4" ht="12.75">
      <c r="A28" s="7"/>
      <c r="B28" s="7">
        <v>5175</v>
      </c>
      <c r="C28" s="7" t="s">
        <v>67</v>
      </c>
      <c r="D28" s="8">
        <v>1000</v>
      </c>
    </row>
    <row r="29" spans="1:4" ht="15.75">
      <c r="A29" s="10">
        <v>3316</v>
      </c>
      <c r="B29" s="10"/>
      <c r="C29" s="10" t="s">
        <v>17</v>
      </c>
      <c r="D29" s="11">
        <v>26400</v>
      </c>
    </row>
    <row r="30" spans="1:4" ht="12.75">
      <c r="A30" s="7"/>
      <c r="B30" s="7">
        <v>5169</v>
      </c>
      <c r="C30" s="7" t="s">
        <v>69</v>
      </c>
      <c r="D30" s="8">
        <v>26400</v>
      </c>
    </row>
    <row r="31" spans="1:4" ht="15.75">
      <c r="A31" s="23">
        <v>3319</v>
      </c>
      <c r="B31" s="23"/>
      <c r="C31" s="23" t="s">
        <v>117</v>
      </c>
      <c r="D31" s="15">
        <v>1500</v>
      </c>
    </row>
    <row r="32" spans="1:4" ht="12.75">
      <c r="A32" s="7"/>
      <c r="B32" s="7">
        <v>5169</v>
      </c>
      <c r="C32" s="7" t="s">
        <v>55</v>
      </c>
      <c r="D32" s="8">
        <v>1500</v>
      </c>
    </row>
    <row r="33" spans="1:4" ht="15.75">
      <c r="A33" s="10">
        <v>3329</v>
      </c>
      <c r="B33" s="10"/>
      <c r="C33" s="10" t="s">
        <v>18</v>
      </c>
      <c r="D33" s="11">
        <v>10000</v>
      </c>
    </row>
    <row r="34" spans="1:4" ht="12.75">
      <c r="A34" s="7"/>
      <c r="B34" s="7">
        <v>6121</v>
      </c>
      <c r="C34" s="7" t="s">
        <v>70</v>
      </c>
      <c r="D34" s="8">
        <v>10000</v>
      </c>
    </row>
    <row r="35" spans="1:4" ht="15.75">
      <c r="A35" s="10">
        <v>3399</v>
      </c>
      <c r="B35" s="10"/>
      <c r="C35" s="10" t="s">
        <v>71</v>
      </c>
      <c r="D35" s="11">
        <f>SUM(D36:D40)</f>
        <v>86000</v>
      </c>
    </row>
    <row r="36" spans="1:4" ht="12.75">
      <c r="A36" s="7"/>
      <c r="B36" s="7">
        <v>5139</v>
      </c>
      <c r="C36" s="7" t="s">
        <v>54</v>
      </c>
      <c r="D36" s="8">
        <v>10000</v>
      </c>
    </row>
    <row r="37" spans="1:4" ht="12.75">
      <c r="A37" s="7"/>
      <c r="B37" s="7">
        <v>5169</v>
      </c>
      <c r="C37" s="7" t="s">
        <v>72</v>
      </c>
      <c r="D37" s="8">
        <v>40000</v>
      </c>
    </row>
    <row r="38" spans="1:4" ht="12.75">
      <c r="A38" s="7"/>
      <c r="B38" s="7">
        <v>5175</v>
      </c>
      <c r="C38" s="7" t="s">
        <v>67</v>
      </c>
      <c r="D38" s="8">
        <v>15000</v>
      </c>
    </row>
    <row r="39" spans="1:4" ht="12.75">
      <c r="A39" s="7"/>
      <c r="B39" s="7">
        <v>5194</v>
      </c>
      <c r="C39" s="7" t="s">
        <v>73</v>
      </c>
      <c r="D39" s="8">
        <v>15000</v>
      </c>
    </row>
    <row r="40" spans="1:4" ht="12.75">
      <c r="A40" s="7"/>
      <c r="B40" s="7">
        <v>5492</v>
      </c>
      <c r="C40" s="7" t="s">
        <v>74</v>
      </c>
      <c r="D40" s="8">
        <v>6000</v>
      </c>
    </row>
    <row r="41" spans="1:4" ht="15.75">
      <c r="A41" s="10">
        <v>3412</v>
      </c>
      <c r="B41" s="10"/>
      <c r="C41" s="10" t="s">
        <v>4</v>
      </c>
      <c r="D41" s="11">
        <v>245000</v>
      </c>
    </row>
    <row r="42" spans="1:4" ht="12.75">
      <c r="A42" s="7"/>
      <c r="B42" s="7">
        <v>5139</v>
      </c>
      <c r="C42" s="7" t="s">
        <v>54</v>
      </c>
      <c r="D42" s="8">
        <v>10000</v>
      </c>
    </row>
    <row r="43" spans="1:4" ht="12.75">
      <c r="A43" s="7"/>
      <c r="B43" s="7">
        <v>6121</v>
      </c>
      <c r="C43" s="7" t="s">
        <v>75</v>
      </c>
      <c r="D43" s="8">
        <v>235000</v>
      </c>
    </row>
    <row r="44" spans="1:4" ht="15.75">
      <c r="A44" s="10">
        <v>3419</v>
      </c>
      <c r="B44" s="10"/>
      <c r="C44" s="10" t="s">
        <v>5</v>
      </c>
      <c r="D44" s="11">
        <v>24000</v>
      </c>
    </row>
    <row r="45" spans="1:4" ht="12.75">
      <c r="A45" s="7"/>
      <c r="B45" s="7">
        <v>5021</v>
      </c>
      <c r="C45" s="7" t="s">
        <v>76</v>
      </c>
      <c r="D45" s="8">
        <v>12000</v>
      </c>
    </row>
    <row r="46" spans="1:4" ht="12.75">
      <c r="A46" s="7"/>
      <c r="B46" s="7">
        <v>5139</v>
      </c>
      <c r="C46" s="7" t="s">
        <v>80</v>
      </c>
      <c r="D46" s="8">
        <v>5000</v>
      </c>
    </row>
    <row r="47" spans="1:4" ht="12.75">
      <c r="A47" s="7"/>
      <c r="B47" s="7">
        <v>5151</v>
      </c>
      <c r="C47" s="7" t="s">
        <v>77</v>
      </c>
      <c r="D47" s="8">
        <v>2000</v>
      </c>
    </row>
    <row r="48" spans="1:4" ht="12.75">
      <c r="A48" s="7"/>
      <c r="B48" s="7">
        <v>5156</v>
      </c>
      <c r="C48" s="7" t="s">
        <v>78</v>
      </c>
      <c r="D48" s="8">
        <v>5000</v>
      </c>
    </row>
    <row r="49" spans="1:4" ht="15.75">
      <c r="A49" s="10">
        <v>3421</v>
      </c>
      <c r="B49" s="10"/>
      <c r="C49" s="10" t="s">
        <v>19</v>
      </c>
      <c r="D49" s="11">
        <v>5000</v>
      </c>
    </row>
    <row r="50" spans="1:4" ht="12.75">
      <c r="A50" s="7"/>
      <c r="B50" s="7">
        <v>5139</v>
      </c>
      <c r="C50" s="7" t="s">
        <v>79</v>
      </c>
      <c r="D50" s="8">
        <v>5000</v>
      </c>
    </row>
    <row r="51" spans="1:4" ht="15.75">
      <c r="A51" s="10">
        <v>3612</v>
      </c>
      <c r="B51" s="10"/>
      <c r="C51" s="10" t="s">
        <v>6</v>
      </c>
      <c r="D51" s="11">
        <f>SUM(D52:D55)</f>
        <v>168000</v>
      </c>
    </row>
    <row r="52" spans="1:4" ht="12.75">
      <c r="A52" s="7"/>
      <c r="B52" s="7">
        <v>5139</v>
      </c>
      <c r="C52" s="7" t="s">
        <v>54</v>
      </c>
      <c r="D52" s="8">
        <v>5000</v>
      </c>
    </row>
    <row r="53" spans="1:4" ht="12.75">
      <c r="A53" s="7"/>
      <c r="B53" s="7">
        <v>5151</v>
      </c>
      <c r="C53" s="7" t="s">
        <v>77</v>
      </c>
      <c r="D53" s="8">
        <v>28000</v>
      </c>
    </row>
    <row r="54" spans="1:4" ht="12.75">
      <c r="A54" s="7"/>
      <c r="B54" s="7">
        <v>5171</v>
      </c>
      <c r="C54" s="7" t="s">
        <v>59</v>
      </c>
      <c r="D54" s="8">
        <v>85000</v>
      </c>
    </row>
    <row r="55" spans="1:4" ht="12.75">
      <c r="A55" s="7"/>
      <c r="B55" s="7">
        <v>5169</v>
      </c>
      <c r="C55" s="7" t="s">
        <v>81</v>
      </c>
      <c r="D55" s="8">
        <v>50000</v>
      </c>
    </row>
    <row r="56" spans="1:4" ht="15.75">
      <c r="A56" s="10">
        <v>3613</v>
      </c>
      <c r="B56" s="10"/>
      <c r="C56" s="10" t="s">
        <v>7</v>
      </c>
      <c r="D56" s="11">
        <f>SUM(D57:D60)</f>
        <v>76300</v>
      </c>
    </row>
    <row r="57" spans="1:4" ht="12.75">
      <c r="A57" s="7"/>
      <c r="B57" s="7">
        <v>5139</v>
      </c>
      <c r="C57" s="7" t="s">
        <v>54</v>
      </c>
      <c r="D57" s="8">
        <v>5000</v>
      </c>
    </row>
    <row r="58" spans="1:4" ht="12.75">
      <c r="A58" s="7"/>
      <c r="B58" s="7">
        <v>5151</v>
      </c>
      <c r="C58" s="7" t="s">
        <v>77</v>
      </c>
      <c r="D58" s="8">
        <v>1300</v>
      </c>
    </row>
    <row r="59" spans="1:4" ht="12.75">
      <c r="A59" s="7"/>
      <c r="B59" s="7">
        <v>5171</v>
      </c>
      <c r="C59" s="7" t="s">
        <v>59</v>
      </c>
      <c r="D59" s="8">
        <v>20000</v>
      </c>
    </row>
    <row r="60" spans="1:4" ht="12.75">
      <c r="A60" s="7"/>
      <c r="B60" s="7">
        <v>5169</v>
      </c>
      <c r="C60" s="7" t="s">
        <v>82</v>
      </c>
      <c r="D60" s="8">
        <v>50000</v>
      </c>
    </row>
    <row r="61" spans="1:4" ht="15.75">
      <c r="A61" s="10">
        <v>3631</v>
      </c>
      <c r="B61" s="10"/>
      <c r="C61" s="10" t="s">
        <v>20</v>
      </c>
      <c r="D61" s="11">
        <f>D62</f>
        <v>150000</v>
      </c>
    </row>
    <row r="62" spans="1:4" ht="12.75">
      <c r="A62" s="7"/>
      <c r="B62" s="7">
        <v>5171</v>
      </c>
      <c r="C62" s="7" t="s">
        <v>59</v>
      </c>
      <c r="D62" s="8">
        <v>150000</v>
      </c>
    </row>
    <row r="63" spans="1:4" ht="15.75">
      <c r="A63" s="10">
        <v>3721</v>
      </c>
      <c r="B63" s="10"/>
      <c r="C63" s="10" t="s">
        <v>21</v>
      </c>
      <c r="D63" s="11">
        <v>30000</v>
      </c>
    </row>
    <row r="64" spans="1:4" ht="12.75">
      <c r="A64" s="7"/>
      <c r="B64" s="7">
        <v>5169</v>
      </c>
      <c r="C64" s="7"/>
      <c r="D64" s="8">
        <v>30000</v>
      </c>
    </row>
    <row r="65" spans="1:4" ht="15.75">
      <c r="A65" s="10">
        <v>3722</v>
      </c>
      <c r="B65" s="10"/>
      <c r="C65" s="10" t="s">
        <v>22</v>
      </c>
      <c r="D65" s="11">
        <v>325000</v>
      </c>
    </row>
    <row r="66" spans="1:4" ht="12.75">
      <c r="A66" s="7"/>
      <c r="B66" s="7">
        <v>5169</v>
      </c>
      <c r="C66" s="7"/>
      <c r="D66" s="8">
        <v>325000</v>
      </c>
    </row>
    <row r="67" spans="1:4" ht="15.75">
      <c r="A67" s="10">
        <v>3723</v>
      </c>
      <c r="B67" s="10"/>
      <c r="C67" s="10" t="s">
        <v>23</v>
      </c>
      <c r="D67" s="11">
        <v>80000</v>
      </c>
    </row>
    <row r="68" spans="1:4" ht="12.75">
      <c r="A68" s="7"/>
      <c r="B68" s="7">
        <v>5169</v>
      </c>
      <c r="C68" s="7"/>
      <c r="D68" s="8">
        <v>80000</v>
      </c>
    </row>
    <row r="69" spans="1:4" ht="15.75">
      <c r="A69" s="16">
        <v>5212</v>
      </c>
      <c r="B69" s="16" t="s">
        <v>29</v>
      </c>
      <c r="C69" s="16" t="s">
        <v>83</v>
      </c>
      <c r="D69" s="17">
        <v>10000</v>
      </c>
    </row>
    <row r="70" spans="1:4" ht="12.75">
      <c r="A70" s="7"/>
      <c r="B70" s="7">
        <v>5901</v>
      </c>
      <c r="C70" s="7"/>
      <c r="D70" s="8">
        <v>10000</v>
      </c>
    </row>
    <row r="71" spans="1:4" ht="15.75">
      <c r="A71" s="10">
        <v>6112</v>
      </c>
      <c r="B71" s="10"/>
      <c r="C71" s="10" t="s">
        <v>24</v>
      </c>
      <c r="D71" s="11">
        <v>942100</v>
      </c>
    </row>
    <row r="72" spans="1:4" ht="12.75">
      <c r="A72" s="7"/>
      <c r="B72" s="7">
        <v>5023</v>
      </c>
      <c r="C72" s="7" t="s">
        <v>86</v>
      </c>
      <c r="D72" s="8">
        <v>749100</v>
      </c>
    </row>
    <row r="73" spans="1:4" ht="12.75">
      <c r="A73" s="7"/>
      <c r="B73" s="7">
        <v>5031</v>
      </c>
      <c r="C73" s="7" t="s">
        <v>84</v>
      </c>
      <c r="D73" s="8">
        <v>121800</v>
      </c>
    </row>
    <row r="74" spans="1:4" ht="12.75">
      <c r="A74" s="7"/>
      <c r="B74" s="7">
        <v>5032</v>
      </c>
      <c r="C74" s="7" t="s">
        <v>85</v>
      </c>
      <c r="D74" s="8">
        <v>71200</v>
      </c>
    </row>
    <row r="75" spans="1:4" ht="15.75">
      <c r="A75" s="10">
        <v>6171</v>
      </c>
      <c r="B75" s="10"/>
      <c r="C75" s="10" t="s">
        <v>9</v>
      </c>
      <c r="D75" s="11">
        <f>SUM(D76:D98)</f>
        <v>978400</v>
      </c>
    </row>
    <row r="76" spans="1:4" ht="12.75">
      <c r="A76" s="7"/>
      <c r="B76" s="7">
        <v>5011</v>
      </c>
      <c r="C76" s="7" t="s">
        <v>89</v>
      </c>
      <c r="D76" s="8">
        <v>296200</v>
      </c>
    </row>
    <row r="77" spans="1:4" ht="12.75">
      <c r="A77" s="7"/>
      <c r="B77" s="7">
        <v>5021</v>
      </c>
      <c r="C77" s="7" t="s">
        <v>90</v>
      </c>
      <c r="D77" s="8">
        <v>45000</v>
      </c>
    </row>
    <row r="78" spans="1:4" ht="12.75">
      <c r="A78" s="7"/>
      <c r="B78" s="7">
        <v>5031</v>
      </c>
      <c r="C78" s="7" t="s">
        <v>84</v>
      </c>
      <c r="D78" s="8">
        <v>74100</v>
      </c>
    </row>
    <row r="79" spans="1:4" ht="12.75">
      <c r="A79" s="7"/>
      <c r="B79" s="7">
        <v>5032</v>
      </c>
      <c r="C79" s="7" t="s">
        <v>85</v>
      </c>
      <c r="D79" s="8">
        <v>28200</v>
      </c>
    </row>
    <row r="80" spans="1:4" ht="12.75">
      <c r="A80" s="7"/>
      <c r="B80" s="7">
        <v>5137</v>
      </c>
      <c r="C80" s="7" t="s">
        <v>104</v>
      </c>
      <c r="D80" s="8">
        <v>20000</v>
      </c>
    </row>
    <row r="81" spans="1:4" ht="12.75">
      <c r="A81" s="7"/>
      <c r="B81" s="7">
        <v>5038</v>
      </c>
      <c r="C81" s="7" t="s">
        <v>91</v>
      </c>
      <c r="D81" s="8">
        <v>1500</v>
      </c>
    </row>
    <row r="82" spans="1:4" ht="12.75">
      <c r="A82" s="7"/>
      <c r="B82" s="7">
        <v>5136</v>
      </c>
      <c r="C82" s="7" t="s">
        <v>92</v>
      </c>
      <c r="D82" s="8">
        <v>7000</v>
      </c>
    </row>
    <row r="83" spans="1:4" ht="12.75">
      <c r="A83" s="7"/>
      <c r="B83" s="7">
        <v>5139</v>
      </c>
      <c r="C83" s="7" t="s">
        <v>54</v>
      </c>
      <c r="D83" s="8">
        <v>36000</v>
      </c>
    </row>
    <row r="84" spans="1:4" ht="12.75">
      <c r="A84" s="7"/>
      <c r="B84" s="7">
        <v>5151</v>
      </c>
      <c r="C84" s="7" t="s">
        <v>77</v>
      </c>
      <c r="D84" s="8">
        <v>400</v>
      </c>
    </row>
    <row r="85" spans="1:4" ht="12.75">
      <c r="A85" s="7"/>
      <c r="B85" s="7">
        <v>5154</v>
      </c>
      <c r="C85" s="7" t="s">
        <v>93</v>
      </c>
      <c r="D85" s="8">
        <v>166000</v>
      </c>
    </row>
    <row r="86" spans="1:4" ht="12.75">
      <c r="A86" s="7"/>
      <c r="B86" s="7">
        <v>5156</v>
      </c>
      <c r="C86" s="7" t="s">
        <v>78</v>
      </c>
      <c r="D86" s="8">
        <v>3000</v>
      </c>
    </row>
    <row r="87" spans="1:4" ht="12.75">
      <c r="A87" s="7"/>
      <c r="B87" s="7">
        <v>5161</v>
      </c>
      <c r="C87" s="7" t="s">
        <v>94</v>
      </c>
      <c r="D87" s="8">
        <v>2000</v>
      </c>
    </row>
    <row r="88" spans="1:4" ht="12.75">
      <c r="A88" s="7"/>
      <c r="B88" s="7">
        <v>5162</v>
      </c>
      <c r="C88" s="7" t="s">
        <v>95</v>
      </c>
      <c r="D88" s="8">
        <v>40000</v>
      </c>
    </row>
    <row r="89" spans="1:4" ht="12.75">
      <c r="A89" s="7"/>
      <c r="B89" s="7">
        <v>5164</v>
      </c>
      <c r="C89" s="7" t="s">
        <v>45</v>
      </c>
      <c r="D89" s="8">
        <v>9000</v>
      </c>
    </row>
    <row r="90" spans="1:4" ht="12.75">
      <c r="A90" s="7"/>
      <c r="B90" s="7">
        <v>5167</v>
      </c>
      <c r="C90" s="7" t="s">
        <v>96</v>
      </c>
      <c r="D90" s="8">
        <v>6000</v>
      </c>
    </row>
    <row r="91" spans="1:4" ht="12.75">
      <c r="A91" s="7"/>
      <c r="B91" s="7">
        <v>5168</v>
      </c>
      <c r="C91" s="7" t="s">
        <v>97</v>
      </c>
      <c r="D91" s="8">
        <v>25000</v>
      </c>
    </row>
    <row r="92" spans="1:4" ht="12.75">
      <c r="A92" s="7"/>
      <c r="B92" s="7">
        <v>5169</v>
      </c>
      <c r="C92" s="7" t="s">
        <v>55</v>
      </c>
      <c r="D92" s="8">
        <v>50000</v>
      </c>
    </row>
    <row r="93" spans="1:4" ht="12.75">
      <c r="A93" s="7"/>
      <c r="B93" s="7">
        <v>5171</v>
      </c>
      <c r="C93" s="7" t="s">
        <v>59</v>
      </c>
      <c r="D93" s="8">
        <v>50000</v>
      </c>
    </row>
    <row r="94" spans="1:4" ht="12.75">
      <c r="A94" s="7"/>
      <c r="B94" s="7">
        <v>5173</v>
      </c>
      <c r="C94" s="7" t="s">
        <v>98</v>
      </c>
      <c r="D94" s="8">
        <v>15000</v>
      </c>
    </row>
    <row r="95" spans="1:4" ht="12.75">
      <c r="A95" s="7"/>
      <c r="B95" s="7">
        <v>5175</v>
      </c>
      <c r="C95" s="7" t="s">
        <v>67</v>
      </c>
      <c r="D95" s="8">
        <v>5000</v>
      </c>
    </row>
    <row r="96" spans="1:4" ht="12.75">
      <c r="A96" s="7"/>
      <c r="B96" s="7">
        <v>5222</v>
      </c>
      <c r="C96" s="7" t="s">
        <v>99</v>
      </c>
      <c r="D96" s="8">
        <v>39000</v>
      </c>
    </row>
    <row r="97" spans="1:4" ht="12.75">
      <c r="A97" s="7"/>
      <c r="B97" s="7">
        <v>5362</v>
      </c>
      <c r="C97" s="7" t="s">
        <v>100</v>
      </c>
      <c r="D97" s="8">
        <v>10000</v>
      </c>
    </row>
    <row r="98" spans="1:4" ht="12.75">
      <c r="A98" s="7"/>
      <c r="B98" s="7">
        <v>6122</v>
      </c>
      <c r="C98" s="7" t="s">
        <v>105</v>
      </c>
      <c r="D98" s="8">
        <v>50000</v>
      </c>
    </row>
    <row r="99" spans="1:4" ht="15.75">
      <c r="A99" s="10">
        <v>6310</v>
      </c>
      <c r="B99" s="10"/>
      <c r="C99" s="10" t="s">
        <v>10</v>
      </c>
      <c r="D99" s="11">
        <v>6000</v>
      </c>
    </row>
    <row r="100" spans="1:4" ht="12.75">
      <c r="A100" s="7"/>
      <c r="B100" s="7">
        <v>5163</v>
      </c>
      <c r="C100" s="7"/>
      <c r="D100" s="8">
        <v>6000</v>
      </c>
    </row>
    <row r="101" spans="1:4" ht="15.75">
      <c r="A101" s="10">
        <v>6320</v>
      </c>
      <c r="B101" s="10"/>
      <c r="C101" s="10" t="s">
        <v>25</v>
      </c>
      <c r="D101" s="11">
        <v>25300</v>
      </c>
    </row>
    <row r="102" spans="1:4" ht="12.75">
      <c r="A102" s="7"/>
      <c r="B102" s="7">
        <v>5163</v>
      </c>
      <c r="C102" s="7"/>
      <c r="D102" s="8">
        <v>25300</v>
      </c>
    </row>
    <row r="103" spans="1:4" ht="15.75">
      <c r="A103" s="16">
        <v>6399</v>
      </c>
      <c r="B103" s="16"/>
      <c r="C103" s="16" t="s">
        <v>114</v>
      </c>
      <c r="D103" s="17">
        <v>95190</v>
      </c>
    </row>
    <row r="104" spans="1:4" ht="12.75">
      <c r="A104" s="7"/>
      <c r="B104" s="7">
        <v>5365</v>
      </c>
      <c r="C104" s="7" t="s">
        <v>34</v>
      </c>
      <c r="D104" s="8">
        <v>95190</v>
      </c>
    </row>
    <row r="105" spans="1:4" ht="15.75">
      <c r="A105" s="10">
        <v>6409</v>
      </c>
      <c r="B105" s="10"/>
      <c r="C105" s="10" t="s">
        <v>26</v>
      </c>
      <c r="D105" s="11">
        <f>SUM(D106:D107)</f>
        <v>12084</v>
      </c>
    </row>
    <row r="106" spans="1:4" ht="12.75">
      <c r="A106" s="7"/>
      <c r="B106" s="7">
        <v>5329</v>
      </c>
      <c r="C106" s="7" t="s">
        <v>87</v>
      </c>
      <c r="D106" s="7">
        <v>10500</v>
      </c>
    </row>
    <row r="107" spans="1:4" ht="12.75">
      <c r="A107" s="7"/>
      <c r="B107" s="7">
        <v>5511</v>
      </c>
      <c r="C107" s="7" t="s">
        <v>88</v>
      </c>
      <c r="D107" s="7">
        <v>1584</v>
      </c>
    </row>
    <row r="109" spans="3:4" ht="15.75">
      <c r="C109" s="7" t="s">
        <v>107</v>
      </c>
      <c r="D109" s="22">
        <v>9454974</v>
      </c>
    </row>
    <row r="111" spans="3:4" ht="15.75">
      <c r="C111" s="1" t="s">
        <v>106</v>
      </c>
      <c r="D111" s="21">
        <f>Příjmy!D35-D109</f>
        <v>-3306462</v>
      </c>
    </row>
    <row r="113" ht="12.75">
      <c r="C113" s="1" t="s">
        <v>109</v>
      </c>
    </row>
    <row r="114" ht="12.75">
      <c r="C114" s="1" t="s">
        <v>113</v>
      </c>
    </row>
    <row r="115" ht="12.75">
      <c r="C115" s="1" t="s">
        <v>110</v>
      </c>
    </row>
    <row r="118" ht="12.75">
      <c r="C118" s="1" t="s">
        <v>111</v>
      </c>
    </row>
    <row r="119" ht="12.75">
      <c r="C119" s="1" t="s">
        <v>112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</dc:creator>
  <cp:keywords/>
  <dc:description/>
  <cp:lastModifiedBy>Radka</cp:lastModifiedBy>
  <cp:lastPrinted>2018-02-09T13:37:45Z</cp:lastPrinted>
  <dcterms:created xsi:type="dcterms:W3CDTF">2018-01-15T12:17:11Z</dcterms:created>
  <dcterms:modified xsi:type="dcterms:W3CDTF">2018-05-29T09:16:25Z</dcterms:modified>
  <cp:category/>
  <cp:version/>
  <cp:contentType/>
  <cp:contentStatus/>
</cp:coreProperties>
</file>