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1"/>
  </bookViews>
  <sheets>
    <sheet name="Příjmy" sheetId="1" r:id="rId1"/>
    <sheet name="Výdaje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<sst xmlns="http://schemas.openxmlformats.org/spreadsheetml/2006/main" count="94" uniqueCount="76">
  <si>
    <t>Návrh rozpočet obce na rok 2024 (v Kč) - příjmy</t>
  </si>
  <si>
    <t>Para</t>
  </si>
  <si>
    <t>Tř.</t>
  </si>
  <si>
    <t>Text</t>
  </si>
  <si>
    <t>Návrh 2024</t>
  </si>
  <si>
    <t>Plnění r. 2023 k 30.11.</t>
  </si>
  <si>
    <t>Schválený rozpočet r. 2023</t>
  </si>
  <si>
    <t xml:space="preserve"> </t>
  </si>
  <si>
    <t>Daňové příjmy celkem</t>
  </si>
  <si>
    <t>Transfery</t>
  </si>
  <si>
    <t>Sportovní zařízení v majetku obce</t>
  </si>
  <si>
    <t>Bytové hospodářství</t>
  </si>
  <si>
    <t>Nebytové hospodářství</t>
  </si>
  <si>
    <t>Komunální služby a územní rozvoj ostatní</t>
  </si>
  <si>
    <t>Využívání a zneškodňování komunál.odpadů (EKO-KOM)</t>
  </si>
  <si>
    <t>Činnost místní správy</t>
  </si>
  <si>
    <t>Obecné příjmy z finančních operací</t>
  </si>
  <si>
    <t>CELKEM PŘÍJMY</t>
  </si>
  <si>
    <t>Třída</t>
  </si>
  <si>
    <t>Daňové příjmy</t>
  </si>
  <si>
    <t>Nedaňové příjmy</t>
  </si>
  <si>
    <t>Návrh rozpočtu obce na rok 2024 (v Kč) - výdaje</t>
  </si>
  <si>
    <t>Pol.</t>
  </si>
  <si>
    <t>Návrh r. 2023</t>
  </si>
  <si>
    <t>SR r. 2023</t>
  </si>
  <si>
    <t>Podpora ostatních produkčních činností (lesy)</t>
  </si>
  <si>
    <t>Místní komunikace (údržba, opravy)</t>
  </si>
  <si>
    <t>Ost. záležitosti pozemních komunikací (radar)</t>
  </si>
  <si>
    <t>Odvád. a čišt.odp.vod a nakládání s kaly (jímky)</t>
  </si>
  <si>
    <r>
      <rPr>
        <b/>
        <sz val="14"/>
        <rFont val="Arial CE"/>
        <family val="2"/>
      </rPr>
      <t xml:space="preserve">Odvádění a čištění odpadních vod j.n. </t>
    </r>
    <r>
      <rPr>
        <b/>
        <sz val="10"/>
        <rFont val="Arial CE"/>
        <family val="0"/>
      </rPr>
      <t>(obec.kanalizace)</t>
    </r>
  </si>
  <si>
    <t>Účelové inv.transfery FO (dotace DČOV)</t>
  </si>
  <si>
    <t>Základní školy (provozní příspěvek)</t>
  </si>
  <si>
    <t>Základní školy (nová škola)</t>
  </si>
  <si>
    <t>Divadelní činnost (Májovka)</t>
  </si>
  <si>
    <t>Zálež.kultury,církví a sděl.prostředků (kultura)</t>
  </si>
  <si>
    <t>Sportovní zařízení v majetku obce (multif.hřiště)</t>
  </si>
  <si>
    <t>Ost. tělovýchovná činnost (areál hřiště)</t>
  </si>
  <si>
    <t>Využití volného času dětí a mládeže (dětská hřiště)</t>
  </si>
  <si>
    <t>Veřejné osvětlení</t>
  </si>
  <si>
    <t>Územní rozvoj (údržbář, komunál.technika…)</t>
  </si>
  <si>
    <t>Sběr a odvoz nebezpečných odpadů</t>
  </si>
  <si>
    <t>Sběr a odvoz komunálních odpadů</t>
  </si>
  <si>
    <t>Sběr a odvoz tříděného odpadu</t>
  </si>
  <si>
    <t>Svoz ost. odpadů (bio)</t>
  </si>
  <si>
    <t>Údržba veř.prostranství a veř. zeleň</t>
  </si>
  <si>
    <t>Ost.služby v oblasti soc. (svoz textilu)</t>
  </si>
  <si>
    <t>Krizová řešení</t>
  </si>
  <si>
    <t>Požární ochrana (JPO Častolovice)</t>
  </si>
  <si>
    <t>Zastupitelstva obcí</t>
  </si>
  <si>
    <t>Příjmy a výdaje z úvěr. finanč. operací (bank.poplatky)</t>
  </si>
  <si>
    <t>Pojištění funkčně nespecifikované</t>
  </si>
  <si>
    <t xml:space="preserve">Ost. finanční operace </t>
  </si>
  <si>
    <r>
      <rPr>
        <b/>
        <sz val="14"/>
        <rFont val="Arial CE"/>
        <family val="2"/>
      </rPr>
      <t xml:space="preserve">Ostatní činnost j.n. </t>
    </r>
    <r>
      <rPr>
        <b/>
        <sz val="10"/>
        <rFont val="Arial CE"/>
        <family val="0"/>
      </rPr>
      <t>(člen.příspěvky DSO, spolky apod.)</t>
    </r>
  </si>
  <si>
    <t>CELKEM VÝDAJE</t>
  </si>
  <si>
    <t>Běžné výdaje</t>
  </si>
  <si>
    <t>Kapitálové výdaje</t>
  </si>
  <si>
    <t>Provozní příspěvek PO ZŠ a MŠ Synkov-Slemeno je navrhován ve výši 564500,00 Kč.</t>
  </si>
  <si>
    <t>Závaznými ukazateli rozpočtu na rok 2024 jsou stanovené paragrafy.</t>
  </si>
  <si>
    <t>Rekapitulace návrhu rozpočtu obce na r. 2024 - příjmy v Kč</t>
  </si>
  <si>
    <t xml:space="preserve">  - aktivní krátkodobé operace řízení likvidity - příjmy 8117 v Kč</t>
  </si>
  <si>
    <t xml:space="preserve">  - aktivní krátkodobé operace řízení likvidity - výdaje 8118 v Kč</t>
  </si>
  <si>
    <t>Schválený rozpočet obce Synkov-Slemeno na rok 2023 - příjmy v Kč</t>
  </si>
  <si>
    <t>Sejmuto:</t>
  </si>
  <si>
    <t>Územní plán</t>
  </si>
  <si>
    <t xml:space="preserve">                                                                              - výdaje v Kč</t>
  </si>
  <si>
    <t xml:space="preserve">                                                                                              - výdaje v Kč</t>
  </si>
  <si>
    <t xml:space="preserve">                                                                                         - financování Kč</t>
  </si>
  <si>
    <t xml:space="preserve"> - saldo příjmů a výdajů po konsolidaci</t>
  </si>
  <si>
    <t>Nebytové hospodářství (rekonstrukce sálu)</t>
  </si>
  <si>
    <t xml:space="preserve">                                                                     -financování 8115 v Kč</t>
  </si>
  <si>
    <t>Stav BÚ k 30.11.2023 činí 5500161,58 Kč.</t>
  </si>
  <si>
    <t>Rozpočet obce Synkov-Slemeno na r. 2024 je navrhován jako schodkový, krytý především financováním pol. 8117.</t>
  </si>
  <si>
    <t>Vyvěšeno: 12.12.2023</t>
  </si>
  <si>
    <t xml:space="preserve">Silnice </t>
  </si>
  <si>
    <t xml:space="preserve">Ost. záležitosti pozem. komunikací </t>
  </si>
  <si>
    <t>Základní škola (ost. služby)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</si>
</sst>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0.0"/>
    <numFmt numFmtId="165" formatCode="_-* #,##0.00&quot; Kč&quot;_-;\-* #,##0.00&quot; Kč&quot;_-;_-* \-??&quot; Kč&quot;_-;_-@_-"/>
    <numFmt numFmtId="166" formatCode="_-* #,##0.00\ _K_č_-;\-* #,##0.00\ _K_č_-;_-* \-??\ _K_č_-;_-@_-"/>
    <numFmt numFmtId="167" formatCode="[$-405]dddd\ d\.\ mmmm\ yyyy"/>
  </numFmts>
  <fonts count="47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4"/>
      <name val="Arial CE"/>
      <family val="2"/>
    </font>
    <font>
      <sz val="14"/>
      <color indexed="30"/>
      <name val="Arial CE"/>
      <family val="2"/>
    </font>
    <font>
      <b/>
      <sz val="14"/>
      <color indexed="8"/>
      <name val="Arial CE"/>
      <family val="2"/>
    </font>
    <font>
      <sz val="8"/>
      <name val="Arial CE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1" fillId="0" borderId="1" applyNumberFormat="0" applyFill="0" applyAlignment="0" applyProtection="0"/>
    <xf numFmtId="166" fontId="1" fillId="0" borderId="0" applyFill="0" applyBorder="0" applyAlignment="0" applyProtection="0"/>
    <xf numFmtId="41" fontId="1" fillId="0" borderId="0" applyFill="0" applyBorder="0" applyAlignment="0" applyProtection="0"/>
    <xf numFmtId="0" fontId="32" fillId="31" borderId="2" applyNumberFormat="0" applyAlignment="0" applyProtection="0"/>
    <xf numFmtId="165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0" fillId="33" borderId="6" applyNumberFormat="0" applyFont="0" applyAlignment="0" applyProtection="0"/>
    <xf numFmtId="9" fontId="1" fillId="0" borderId="0" applyFill="0" applyBorder="0" applyAlignment="0" applyProtection="0"/>
    <xf numFmtId="0" fontId="38" fillId="0" borderId="7" applyNumberFormat="0" applyFill="0" applyAlignment="0" applyProtection="0"/>
    <xf numFmtId="0" fontId="39" fillId="34" borderId="0" applyNumberFormat="0" applyBorder="0" applyAlignment="0" applyProtection="0"/>
    <xf numFmtId="0" fontId="40" fillId="3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6" borderId="8" applyNumberFormat="0" applyAlignment="0" applyProtection="0"/>
    <xf numFmtId="0" fontId="43" fillId="37" borderId="8" applyNumberFormat="0" applyAlignment="0" applyProtection="0"/>
    <xf numFmtId="0" fontId="44" fillId="37" borderId="9" applyNumberFormat="0" applyAlignment="0" applyProtection="0"/>
    <xf numFmtId="0" fontId="45" fillId="0" borderId="0" applyNumberFormat="0" applyFill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21" borderId="10" xfId="0" applyFont="1" applyFill="1" applyBorder="1" applyAlignment="1">
      <alignment/>
    </xf>
    <xf numFmtId="0" fontId="0" fillId="21" borderId="10" xfId="0" applyFont="1" applyFill="1" applyBorder="1" applyAlignment="1">
      <alignment/>
    </xf>
    <xf numFmtId="0" fontId="7" fillId="21" borderId="10" xfId="0" applyFont="1" applyFill="1" applyBorder="1" applyAlignment="1">
      <alignment/>
    </xf>
    <xf numFmtId="39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10" borderId="0" xfId="0" applyFont="1" applyFill="1" applyAlignment="1">
      <alignment/>
    </xf>
    <xf numFmtId="0" fontId="9" fillId="0" borderId="0" xfId="0" applyFont="1" applyAlignment="1">
      <alignment/>
    </xf>
    <xf numFmtId="0" fontId="4" fillId="0" borderId="0" xfId="0" applyFont="1" applyFill="1" applyAlignment="1">
      <alignment/>
    </xf>
    <xf numFmtId="39" fontId="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Alignment="1">
      <alignment/>
    </xf>
    <xf numFmtId="2" fontId="8" fillId="10" borderId="0" xfId="0" applyNumberFormat="1" applyFont="1" applyFill="1" applyAlignment="1">
      <alignment/>
    </xf>
    <xf numFmtId="0" fontId="4" fillId="21" borderId="0" xfId="0" applyFont="1" applyFill="1" applyAlignment="1">
      <alignment/>
    </xf>
    <xf numFmtId="2" fontId="10" fillId="0" borderId="0" xfId="0" applyNumberFormat="1" applyFont="1" applyAlignment="1">
      <alignment/>
    </xf>
    <xf numFmtId="0" fontId="0" fillId="21" borderId="10" xfId="0" applyFont="1" applyFill="1" applyBorder="1" applyAlignment="1">
      <alignment horizontal="right"/>
    </xf>
    <xf numFmtId="39" fontId="4" fillId="10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2" fontId="8" fillId="0" borderId="0" xfId="0" applyNumberFormat="1" applyFont="1" applyAlignment="1">
      <alignment/>
    </xf>
    <xf numFmtId="0" fontId="13" fillId="0" borderId="0" xfId="0" applyFont="1" applyAlignment="1">
      <alignment/>
    </xf>
    <xf numFmtId="165" fontId="14" fillId="0" borderId="0" xfId="55" applyFont="1" applyFill="1" applyBorder="1" applyAlignment="1" applyProtection="1">
      <alignment/>
      <protection/>
    </xf>
    <xf numFmtId="39" fontId="8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4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4" fontId="4" fillId="21" borderId="0" xfId="0" applyNumberFormat="1" applyFont="1" applyFill="1" applyAlignment="1">
      <alignment/>
    </xf>
    <xf numFmtId="39" fontId="4" fillId="44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39" fontId="12" fillId="44" borderId="0" xfId="0" applyNumberFormat="1" applyFont="1" applyFill="1" applyAlignment="1">
      <alignment/>
    </xf>
    <xf numFmtId="0" fontId="4" fillId="45" borderId="0" xfId="0" applyFont="1" applyFill="1" applyAlignment="1">
      <alignment/>
    </xf>
    <xf numFmtId="0" fontId="8" fillId="0" borderId="0" xfId="0" applyFont="1" applyAlignment="1">
      <alignment horizontal="right"/>
    </xf>
    <xf numFmtId="166" fontId="4" fillId="0" borderId="0" xfId="52" applyFont="1" applyFill="1" applyBorder="1" applyAlignment="1" applyProtection="1">
      <alignment horizontal="left"/>
      <protection/>
    </xf>
    <xf numFmtId="39" fontId="4" fillId="46" borderId="0" xfId="0" applyNumberFormat="1" applyFont="1" applyFill="1" applyAlignment="1">
      <alignment/>
    </xf>
    <xf numFmtId="39" fontId="4" fillId="47" borderId="0" xfId="0" applyNumberFormat="1" applyFont="1" applyFill="1" applyAlignment="1">
      <alignment/>
    </xf>
    <xf numFmtId="0" fontId="4" fillId="46" borderId="0" xfId="0" applyFont="1" applyFill="1" applyAlignment="1">
      <alignment/>
    </xf>
  </cellXfs>
  <cellStyles count="6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" xfId="21"/>
    <cellStyle name="20 % – Zvýraznění2" xfId="22"/>
    <cellStyle name="20 % – Zvýraznění3" xfId="23"/>
    <cellStyle name="20 % – Zvýraznění4" xfId="24"/>
    <cellStyle name="20 % – Zvýraznění5" xfId="25"/>
    <cellStyle name="20 % – Zvýraznění6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60 % – Zvýraznění1" xfId="45"/>
    <cellStyle name="60 % – Zvýraznění2" xfId="46"/>
    <cellStyle name="60 % – Zvýraznění3" xfId="47"/>
    <cellStyle name="60 % – Zvýraznění4" xfId="48"/>
    <cellStyle name="60 % – Zvýraznění5" xfId="49"/>
    <cellStyle name="60 % – Zvýraznění6" xfId="50"/>
    <cellStyle name="Celkem" xfId="51"/>
    <cellStyle name="Comma" xfId="52"/>
    <cellStyle name="Comma [0]" xfId="53"/>
    <cellStyle name="Kontrolní buňka" xfId="54"/>
    <cellStyle name="Currency" xfId="55"/>
    <cellStyle name="Currency [0]" xfId="56"/>
    <cellStyle name="Nadpis 1" xfId="57"/>
    <cellStyle name="Nadpis 2" xfId="58"/>
    <cellStyle name="Nadpis 3" xfId="59"/>
    <cellStyle name="Nadpis 4" xfId="60"/>
    <cellStyle name="Název" xfId="61"/>
    <cellStyle name="Neutrální" xfId="62"/>
    <cellStyle name="Poznámka" xfId="63"/>
    <cellStyle name="Percent" xfId="64"/>
    <cellStyle name="Propojená buňka" xfId="65"/>
    <cellStyle name="Správně" xfId="66"/>
    <cellStyle name="Špat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A7">
      <selection activeCell="C17" sqref="C17"/>
    </sheetView>
  </sheetViews>
  <sheetFormatPr defaultColWidth="9.00390625" defaultRowHeight="12.75"/>
  <cols>
    <col min="1" max="1" width="10.375" style="1" customWidth="1"/>
    <col min="2" max="2" width="6.375" style="1" customWidth="1"/>
    <col min="3" max="3" width="78.375" style="1" customWidth="1"/>
    <col min="4" max="4" width="25.875" style="1" customWidth="1"/>
    <col min="5" max="5" width="5.25390625" style="1" customWidth="1"/>
    <col min="6" max="6" width="18.875" style="1" customWidth="1"/>
    <col min="7" max="7" width="5.75390625" style="1" customWidth="1"/>
    <col min="8" max="8" width="18.25390625" style="1" customWidth="1"/>
    <col min="9" max="16384" width="9.125" style="1" customWidth="1"/>
  </cols>
  <sheetData>
    <row r="1" spans="1:2" ht="19.5" customHeight="1">
      <c r="A1" s="2" t="s">
        <v>0</v>
      </c>
      <c r="B1" s="3"/>
    </row>
    <row r="2" spans="1:9" ht="15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5"/>
      <c r="G2" s="5" t="s">
        <v>6</v>
      </c>
      <c r="H2" s="5"/>
      <c r="I2" s="5"/>
    </row>
    <row r="3" spans="1:9" ht="18">
      <c r="A3" s="2" t="s">
        <v>7</v>
      </c>
      <c r="B3" s="2">
        <v>1</v>
      </c>
      <c r="C3" s="2" t="s">
        <v>8</v>
      </c>
      <c r="D3" s="7">
        <v>9490900</v>
      </c>
      <c r="E3" s="8"/>
      <c r="F3" s="22">
        <v>8879456.79</v>
      </c>
      <c r="G3" s="8"/>
      <c r="H3" s="22">
        <v>7816900</v>
      </c>
      <c r="I3" s="8"/>
    </row>
    <row r="4" spans="1:9" ht="18">
      <c r="A4" s="2"/>
      <c r="B4" s="2">
        <v>4</v>
      </c>
      <c r="C4" s="2" t="s">
        <v>9</v>
      </c>
      <c r="D4" s="7">
        <v>109200</v>
      </c>
      <c r="E4" s="8"/>
      <c r="F4" s="22">
        <v>96616.63</v>
      </c>
      <c r="G4" s="8"/>
      <c r="H4" s="22">
        <v>105400</v>
      </c>
      <c r="I4" s="8"/>
    </row>
    <row r="5" spans="1:9" ht="18">
      <c r="A5" s="2">
        <v>2212</v>
      </c>
      <c r="B5" s="2">
        <v>2</v>
      </c>
      <c r="C5" s="2" t="s">
        <v>73</v>
      </c>
      <c r="D5" s="7">
        <v>50000</v>
      </c>
      <c r="E5" s="8"/>
      <c r="F5" s="30">
        <v>50000</v>
      </c>
      <c r="G5" s="8"/>
      <c r="H5" s="22">
        <v>0</v>
      </c>
      <c r="I5" s="8"/>
    </row>
    <row r="6" spans="1:9" ht="18">
      <c r="A6" s="2">
        <v>2219</v>
      </c>
      <c r="B6" s="2">
        <v>2</v>
      </c>
      <c r="C6" s="2" t="s">
        <v>74</v>
      </c>
      <c r="D6" s="7">
        <v>120000</v>
      </c>
      <c r="E6" s="8"/>
      <c r="F6" s="30">
        <v>70000</v>
      </c>
      <c r="G6" s="8"/>
      <c r="H6" s="22">
        <v>0</v>
      </c>
      <c r="I6" s="8"/>
    </row>
    <row r="7" spans="1:9" ht="18">
      <c r="A7" s="2">
        <v>3412</v>
      </c>
      <c r="B7" s="2">
        <v>2</v>
      </c>
      <c r="C7" s="2" t="s">
        <v>10</v>
      </c>
      <c r="D7" s="7">
        <v>500</v>
      </c>
      <c r="E7" s="8"/>
      <c r="F7" s="15">
        <v>2000</v>
      </c>
      <c r="G7" s="9"/>
      <c r="H7" s="15">
        <v>1000</v>
      </c>
      <c r="I7" s="8"/>
    </row>
    <row r="8" spans="1:9" ht="18">
      <c r="A8" s="2">
        <v>3612</v>
      </c>
      <c r="B8" s="2">
        <v>2</v>
      </c>
      <c r="C8" s="2" t="s">
        <v>11</v>
      </c>
      <c r="D8" s="32">
        <v>600000</v>
      </c>
      <c r="E8" s="8"/>
      <c r="F8" s="15">
        <v>350794</v>
      </c>
      <c r="G8" s="9"/>
      <c r="H8" s="15">
        <v>356000</v>
      </c>
      <c r="I8" s="8"/>
    </row>
    <row r="9" spans="1:9" s="10" customFormat="1" ht="18">
      <c r="A9" s="2">
        <v>3613</v>
      </c>
      <c r="B9" s="2">
        <v>2</v>
      </c>
      <c r="C9" s="2" t="s">
        <v>12</v>
      </c>
      <c r="D9" s="39">
        <v>67150</v>
      </c>
      <c r="E9" s="2"/>
      <c r="F9" s="15">
        <v>54289</v>
      </c>
      <c r="G9" s="9"/>
      <c r="H9" s="15">
        <v>60000</v>
      </c>
      <c r="I9" s="2"/>
    </row>
    <row r="10" spans="1:9" ht="18">
      <c r="A10" s="11">
        <v>3639</v>
      </c>
      <c r="B10" s="11">
        <v>2</v>
      </c>
      <c r="C10" s="11" t="s">
        <v>13</v>
      </c>
      <c r="D10" s="39">
        <v>17000</v>
      </c>
      <c r="E10" s="13"/>
      <c r="F10" s="15">
        <v>3198</v>
      </c>
      <c r="G10" s="9"/>
      <c r="H10" s="15">
        <v>17000</v>
      </c>
      <c r="I10" s="13"/>
    </row>
    <row r="11" spans="1:9" ht="18">
      <c r="A11" s="2">
        <v>3725</v>
      </c>
      <c r="B11" s="2">
        <v>2</v>
      </c>
      <c r="C11" s="14" t="s">
        <v>14</v>
      </c>
      <c r="D11" s="39">
        <v>138000</v>
      </c>
      <c r="E11" s="8"/>
      <c r="F11" s="15">
        <v>101375.5</v>
      </c>
      <c r="G11" s="9"/>
      <c r="H11" s="15">
        <v>120000</v>
      </c>
      <c r="I11" s="8"/>
    </row>
    <row r="12" spans="1:9" ht="18">
      <c r="A12" s="2">
        <v>6171</v>
      </c>
      <c r="B12" s="2">
        <v>2</v>
      </c>
      <c r="C12" s="2" t="s">
        <v>15</v>
      </c>
      <c r="D12" s="39">
        <v>500</v>
      </c>
      <c r="E12" s="8"/>
      <c r="F12" s="15">
        <v>500</v>
      </c>
      <c r="G12" s="8"/>
      <c r="H12" s="22">
        <v>5000</v>
      </c>
      <c r="I12" s="8"/>
    </row>
    <row r="13" spans="1:9" ht="18">
      <c r="A13" s="2">
        <v>6310</v>
      </c>
      <c r="B13" s="2">
        <v>2</v>
      </c>
      <c r="C13" s="2" t="s">
        <v>16</v>
      </c>
      <c r="D13" s="32">
        <v>837550</v>
      </c>
      <c r="E13" s="8"/>
      <c r="F13" s="15">
        <v>282328.93</v>
      </c>
      <c r="G13" s="8"/>
      <c r="H13" s="15">
        <v>281250</v>
      </c>
      <c r="I13" s="8"/>
    </row>
    <row r="14" spans="1:9" ht="18">
      <c r="A14" s="8"/>
      <c r="B14" s="8"/>
      <c r="C14" s="16" t="s">
        <v>17</v>
      </c>
      <c r="D14" s="31">
        <f>SUM(D3:D13)</f>
        <v>11430800</v>
      </c>
      <c r="E14" s="8"/>
      <c r="F14" s="8"/>
      <c r="G14" s="8"/>
      <c r="H14" s="22" t="s">
        <v>7</v>
      </c>
      <c r="I14" s="8"/>
    </row>
    <row r="15" spans="1:9" ht="18.75">
      <c r="A15" s="8"/>
      <c r="B15" s="8"/>
      <c r="C15" s="8"/>
      <c r="D15" s="17"/>
      <c r="E15" s="8"/>
      <c r="F15" s="8"/>
      <c r="G15" s="8"/>
      <c r="H15" s="22"/>
      <c r="I15" s="8"/>
    </row>
    <row r="16" spans="1:9" ht="18">
      <c r="A16" s="8" t="s">
        <v>18</v>
      </c>
      <c r="B16" s="2">
        <v>1</v>
      </c>
      <c r="C16" s="8" t="s">
        <v>19</v>
      </c>
      <c r="D16" s="7">
        <v>9490900</v>
      </c>
      <c r="E16" s="8"/>
      <c r="F16" s="8" t="s">
        <v>7</v>
      </c>
      <c r="G16" s="8"/>
      <c r="H16" s="22">
        <v>7816900</v>
      </c>
      <c r="I16" s="8"/>
    </row>
    <row r="17" spans="1:9" ht="18">
      <c r="A17" s="8"/>
      <c r="B17" s="2">
        <v>2</v>
      </c>
      <c r="C17" s="8" t="s">
        <v>20</v>
      </c>
      <c r="D17" s="7">
        <f>SUM(D5:D13)</f>
        <v>1830700</v>
      </c>
      <c r="E17" s="8"/>
      <c r="F17" s="8"/>
      <c r="G17" s="8"/>
      <c r="H17" s="22">
        <v>840250</v>
      </c>
      <c r="I17" s="8"/>
    </row>
    <row r="18" spans="1:9" ht="18">
      <c r="A18" s="8"/>
      <c r="B18" s="2">
        <v>4</v>
      </c>
      <c r="C18" s="8" t="s">
        <v>9</v>
      </c>
      <c r="D18" s="7">
        <v>109200</v>
      </c>
      <c r="E18" s="8"/>
      <c r="F18" s="8"/>
      <c r="G18" s="8"/>
      <c r="H18" s="22">
        <v>105400</v>
      </c>
      <c r="I18" s="8"/>
    </row>
    <row r="19" spans="1:9" ht="18">
      <c r="A19" s="8"/>
      <c r="B19" s="8"/>
      <c r="C19" s="8"/>
      <c r="D19" s="8"/>
      <c r="E19" s="8"/>
      <c r="F19" s="8"/>
      <c r="G19" s="8"/>
      <c r="H19" s="8"/>
      <c r="I19" s="8"/>
    </row>
    <row r="20" spans="1:9" ht="18">
      <c r="A20" s="8"/>
      <c r="B20" s="8"/>
      <c r="C20" s="8"/>
      <c r="D20" s="8"/>
      <c r="E20" s="8"/>
      <c r="F20" s="8"/>
      <c r="G20" s="8"/>
      <c r="H20" s="8"/>
      <c r="I20" s="8"/>
    </row>
    <row r="21" spans="1:9" ht="18">
      <c r="A21" s="8"/>
      <c r="B21" s="8"/>
      <c r="C21" s="8"/>
      <c r="D21" s="8"/>
      <c r="E21" s="8"/>
      <c r="F21" s="8"/>
      <c r="G21" s="8"/>
      <c r="H21" s="8"/>
      <c r="I21" s="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tabSelected="1" zoomScalePageLayoutView="0" workbookViewId="0" topLeftCell="A34">
      <selection activeCell="H48" sqref="H48"/>
    </sheetView>
  </sheetViews>
  <sheetFormatPr defaultColWidth="9.00390625" defaultRowHeight="12.75"/>
  <cols>
    <col min="1" max="1" width="8.875" style="1" customWidth="1"/>
    <col min="2" max="2" width="8.375" style="1" customWidth="1"/>
    <col min="3" max="3" width="4.00390625" style="1" customWidth="1"/>
    <col min="4" max="4" width="84.625" style="1" customWidth="1"/>
    <col min="5" max="5" width="26.875" style="1" customWidth="1"/>
    <col min="6" max="6" width="18.75390625" style="1" customWidth="1"/>
    <col min="7" max="7" width="2.00390625" style="1" customWidth="1"/>
    <col min="8" max="8" width="17.00390625" style="1" customWidth="1"/>
    <col min="9" max="9" width="4.875" style="1" customWidth="1"/>
    <col min="10" max="16384" width="9.125" style="1" customWidth="1"/>
  </cols>
  <sheetData>
    <row r="1" spans="1:3" ht="19.5" customHeight="1">
      <c r="A1" s="3" t="s">
        <v>21</v>
      </c>
      <c r="B1" s="3"/>
      <c r="C1" s="3"/>
    </row>
    <row r="2" spans="1:10" ht="12.75">
      <c r="A2" s="5" t="s">
        <v>1</v>
      </c>
      <c r="B2" s="5" t="s">
        <v>22</v>
      </c>
      <c r="C2" s="5" t="s">
        <v>2</v>
      </c>
      <c r="D2" s="5" t="s">
        <v>3</v>
      </c>
      <c r="E2" s="5" t="s">
        <v>23</v>
      </c>
      <c r="F2" s="6" t="s">
        <v>5</v>
      </c>
      <c r="G2" s="5"/>
      <c r="H2" s="18" t="s">
        <v>24</v>
      </c>
      <c r="I2" s="5"/>
      <c r="J2" s="5"/>
    </row>
    <row r="3" spans="1:10" ht="18">
      <c r="A3" s="2">
        <v>1032</v>
      </c>
      <c r="B3" s="2"/>
      <c r="C3" s="2">
        <v>5</v>
      </c>
      <c r="D3" s="2" t="s">
        <v>25</v>
      </c>
      <c r="E3" s="19">
        <v>50000</v>
      </c>
      <c r="F3" s="22">
        <v>58795</v>
      </c>
      <c r="G3" s="8"/>
      <c r="H3" s="22">
        <v>100000</v>
      </c>
      <c r="I3" s="8" t="s">
        <v>7</v>
      </c>
      <c r="J3" s="20"/>
    </row>
    <row r="4" spans="1:10" ht="18">
      <c r="A4" s="2">
        <v>2212</v>
      </c>
      <c r="B4" s="2"/>
      <c r="C4" s="2">
        <v>5</v>
      </c>
      <c r="D4" s="2" t="s">
        <v>26</v>
      </c>
      <c r="E4" s="7">
        <v>410000</v>
      </c>
      <c r="F4" s="22">
        <v>229860.7</v>
      </c>
      <c r="G4" s="8"/>
      <c r="H4" s="22">
        <v>310000</v>
      </c>
      <c r="I4" s="8"/>
      <c r="J4" s="8"/>
    </row>
    <row r="5" spans="1:10" ht="18">
      <c r="A5" s="2">
        <v>2219</v>
      </c>
      <c r="B5" s="2"/>
      <c r="C5" s="2">
        <v>5</v>
      </c>
      <c r="D5" s="2" t="s">
        <v>27</v>
      </c>
      <c r="E5" s="19">
        <v>150000</v>
      </c>
      <c r="F5" s="22">
        <v>73136</v>
      </c>
      <c r="G5" s="8"/>
      <c r="H5" s="22">
        <v>171000</v>
      </c>
      <c r="I5" s="8"/>
      <c r="J5" s="21"/>
    </row>
    <row r="6" spans="1:10" ht="18">
      <c r="A6" s="2">
        <v>2321</v>
      </c>
      <c r="B6" s="2"/>
      <c r="C6" s="2">
        <v>5</v>
      </c>
      <c r="D6" s="2" t="s">
        <v>28</v>
      </c>
      <c r="E6" s="7">
        <v>110000</v>
      </c>
      <c r="F6" s="22">
        <v>98586.4</v>
      </c>
      <c r="G6" s="8"/>
      <c r="H6" s="22">
        <v>100000</v>
      </c>
      <c r="I6" s="8"/>
      <c r="J6" s="8"/>
    </row>
    <row r="7" spans="1:10" ht="18">
      <c r="A7" s="11">
        <v>2329</v>
      </c>
      <c r="B7" s="11"/>
      <c r="C7" s="11">
        <v>5</v>
      </c>
      <c r="D7" s="11" t="s">
        <v>29</v>
      </c>
      <c r="E7" s="32">
        <v>25000</v>
      </c>
      <c r="F7" s="22">
        <v>0</v>
      </c>
      <c r="G7" s="8"/>
      <c r="H7" s="22">
        <v>25000</v>
      </c>
      <c r="I7" s="8"/>
      <c r="J7" s="20"/>
    </row>
    <row r="8" spans="1:10" ht="18">
      <c r="A8" s="11">
        <v>2329</v>
      </c>
      <c r="B8" s="11"/>
      <c r="C8" s="36">
        <v>6</v>
      </c>
      <c r="D8" s="11" t="s">
        <v>30</v>
      </c>
      <c r="E8" s="12">
        <v>100000</v>
      </c>
      <c r="F8" s="22">
        <v>97050</v>
      </c>
      <c r="G8" s="8"/>
      <c r="H8" s="22">
        <v>200000</v>
      </c>
      <c r="I8" s="8"/>
      <c r="J8" s="8"/>
    </row>
    <row r="9" spans="1:10" ht="18">
      <c r="A9" s="2">
        <v>3113</v>
      </c>
      <c r="B9" s="2">
        <v>5331</v>
      </c>
      <c r="C9" s="2">
        <v>5</v>
      </c>
      <c r="D9" s="2" t="s">
        <v>31</v>
      </c>
      <c r="E9" s="32">
        <v>564500</v>
      </c>
      <c r="F9" s="22">
        <v>600500</v>
      </c>
      <c r="G9" s="8"/>
      <c r="H9" s="22">
        <v>600500</v>
      </c>
      <c r="I9" s="8"/>
      <c r="J9" s="8"/>
    </row>
    <row r="10" spans="1:10" ht="18">
      <c r="A10" s="2">
        <v>3113</v>
      </c>
      <c r="B10" s="2"/>
      <c r="C10" s="36">
        <v>6</v>
      </c>
      <c r="D10" s="2" t="s">
        <v>32</v>
      </c>
      <c r="E10" s="7">
        <v>15000000</v>
      </c>
      <c r="F10" s="22">
        <v>15000</v>
      </c>
      <c r="G10" s="8"/>
      <c r="H10" s="22">
        <v>0</v>
      </c>
      <c r="I10" s="8"/>
      <c r="J10" s="8"/>
    </row>
    <row r="11" spans="1:10" ht="18">
      <c r="A11" s="2">
        <v>3113</v>
      </c>
      <c r="B11" s="2"/>
      <c r="C11" s="41">
        <v>5</v>
      </c>
      <c r="D11" s="41" t="s">
        <v>75</v>
      </c>
      <c r="E11" s="7">
        <v>62300</v>
      </c>
      <c r="F11" s="22">
        <v>26904.09</v>
      </c>
      <c r="G11" s="8"/>
      <c r="H11" s="22">
        <v>0</v>
      </c>
      <c r="I11" s="8"/>
      <c r="J11" s="8"/>
    </row>
    <row r="12" spans="1:10" ht="18">
      <c r="A12" s="2">
        <v>3311</v>
      </c>
      <c r="B12" s="2"/>
      <c r="C12" s="2">
        <v>5</v>
      </c>
      <c r="D12" s="2" t="s">
        <v>33</v>
      </c>
      <c r="E12" s="19">
        <v>10000</v>
      </c>
      <c r="F12" s="22">
        <v>9875</v>
      </c>
      <c r="G12" s="8"/>
      <c r="H12" s="22">
        <v>10000</v>
      </c>
      <c r="I12" s="8"/>
      <c r="J12" s="8"/>
    </row>
    <row r="13" spans="1:10" ht="18">
      <c r="A13" s="2">
        <v>3399</v>
      </c>
      <c r="B13" s="2"/>
      <c r="C13" s="2">
        <v>5</v>
      </c>
      <c r="D13" s="2" t="s">
        <v>34</v>
      </c>
      <c r="E13" s="7">
        <v>110000</v>
      </c>
      <c r="F13" s="22">
        <v>102511.29</v>
      </c>
      <c r="G13" s="8"/>
      <c r="H13" s="22">
        <v>120000</v>
      </c>
      <c r="I13" s="8"/>
      <c r="J13" s="8"/>
    </row>
    <row r="14" spans="1:10" ht="18">
      <c r="A14" s="2">
        <v>3412</v>
      </c>
      <c r="B14" s="2"/>
      <c r="C14" s="2">
        <v>5</v>
      </c>
      <c r="D14" s="2" t="s">
        <v>35</v>
      </c>
      <c r="E14" s="7">
        <v>15000</v>
      </c>
      <c r="F14" s="22">
        <v>4755</v>
      </c>
      <c r="G14" s="8"/>
      <c r="H14" s="22">
        <v>25000</v>
      </c>
      <c r="I14" s="8"/>
      <c r="J14" s="8"/>
    </row>
    <row r="15" spans="1:10" ht="18">
      <c r="A15" s="2">
        <v>3419</v>
      </c>
      <c r="B15" s="2"/>
      <c r="C15" s="2">
        <v>5</v>
      </c>
      <c r="D15" s="2" t="s">
        <v>36</v>
      </c>
      <c r="E15" s="7">
        <v>25000</v>
      </c>
      <c r="F15" s="22">
        <v>14278.41</v>
      </c>
      <c r="G15" s="8"/>
      <c r="H15" s="22">
        <v>25000</v>
      </c>
      <c r="I15" s="8"/>
      <c r="J15" s="8"/>
    </row>
    <row r="16" spans="1:10" ht="18">
      <c r="A16" s="2">
        <v>3421</v>
      </c>
      <c r="B16" s="2"/>
      <c r="C16" s="2">
        <v>5</v>
      </c>
      <c r="D16" s="2" t="s">
        <v>37</v>
      </c>
      <c r="E16" s="7">
        <v>15000</v>
      </c>
      <c r="F16" s="22">
        <v>9705</v>
      </c>
      <c r="G16" s="8"/>
      <c r="H16" s="22">
        <v>15000</v>
      </c>
      <c r="I16" s="8"/>
      <c r="J16" s="8"/>
    </row>
    <row r="17" spans="1:10" ht="18">
      <c r="A17" s="2">
        <v>3612</v>
      </c>
      <c r="B17" s="2"/>
      <c r="C17" s="2">
        <v>5</v>
      </c>
      <c r="D17" s="2" t="s">
        <v>11</v>
      </c>
      <c r="E17" s="32">
        <v>100000</v>
      </c>
      <c r="F17" s="15">
        <v>374080.7</v>
      </c>
      <c r="G17" s="8"/>
      <c r="H17" s="22">
        <v>80000</v>
      </c>
      <c r="I17" s="8"/>
      <c r="J17" s="8"/>
    </row>
    <row r="18" spans="1:10" ht="18">
      <c r="A18" s="2">
        <v>3613</v>
      </c>
      <c r="B18" s="2"/>
      <c r="C18" s="2">
        <v>5</v>
      </c>
      <c r="D18" s="2" t="s">
        <v>12</v>
      </c>
      <c r="E18" s="32">
        <v>510000</v>
      </c>
      <c r="F18" s="15">
        <v>53641.1</v>
      </c>
      <c r="G18" s="8"/>
      <c r="H18" s="22">
        <v>202000</v>
      </c>
      <c r="I18" s="8"/>
      <c r="J18" s="8"/>
    </row>
    <row r="19" spans="1:10" ht="18">
      <c r="A19" s="2">
        <v>3613</v>
      </c>
      <c r="B19" s="2"/>
      <c r="C19" s="36">
        <v>6</v>
      </c>
      <c r="D19" s="2" t="s">
        <v>68</v>
      </c>
      <c r="E19" s="32">
        <v>652700</v>
      </c>
      <c r="F19" s="15">
        <v>0</v>
      </c>
      <c r="G19" s="8"/>
      <c r="H19" s="22">
        <v>0</v>
      </c>
      <c r="I19" s="8"/>
      <c r="J19" s="8"/>
    </row>
    <row r="20" spans="1:10" ht="18">
      <c r="A20" s="2">
        <v>3631</v>
      </c>
      <c r="B20" s="2"/>
      <c r="C20" s="2">
        <v>5</v>
      </c>
      <c r="D20" s="2" t="s">
        <v>38</v>
      </c>
      <c r="E20" s="19">
        <v>25000</v>
      </c>
      <c r="F20" s="22">
        <v>65560</v>
      </c>
      <c r="G20" s="8"/>
      <c r="H20" s="22">
        <v>100000</v>
      </c>
      <c r="I20" s="8"/>
      <c r="J20" s="20"/>
    </row>
    <row r="21" spans="1:10" ht="18">
      <c r="A21" s="2">
        <v>3635</v>
      </c>
      <c r="B21" s="2"/>
      <c r="C21" s="36">
        <v>6</v>
      </c>
      <c r="D21" s="2" t="s">
        <v>63</v>
      </c>
      <c r="E21" s="40">
        <v>300000</v>
      </c>
      <c r="F21" s="22">
        <v>0</v>
      </c>
      <c r="G21" s="8"/>
      <c r="H21" s="22">
        <v>0</v>
      </c>
      <c r="I21" s="8"/>
      <c r="J21" s="20"/>
    </row>
    <row r="22" spans="1:10" ht="18">
      <c r="A22" s="11">
        <v>3639</v>
      </c>
      <c r="B22" s="11"/>
      <c r="C22" s="11">
        <v>5</v>
      </c>
      <c r="D22" s="11" t="s">
        <v>39</v>
      </c>
      <c r="E22" s="32">
        <v>570000</v>
      </c>
      <c r="F22" s="33">
        <v>295709.7</v>
      </c>
      <c r="G22" s="13"/>
      <c r="H22" s="33">
        <v>100000</v>
      </c>
      <c r="I22" s="13"/>
      <c r="J22" s="8"/>
    </row>
    <row r="23" spans="1:10" ht="18">
      <c r="A23" s="2">
        <v>3721</v>
      </c>
      <c r="B23" s="2"/>
      <c r="C23" s="2">
        <v>5</v>
      </c>
      <c r="D23" s="2" t="s">
        <v>40</v>
      </c>
      <c r="E23" s="7">
        <v>39000</v>
      </c>
      <c r="F23" s="33">
        <v>34105.51</v>
      </c>
      <c r="G23" s="8"/>
      <c r="H23" s="33">
        <v>30000</v>
      </c>
      <c r="I23" s="8"/>
      <c r="J23" s="8"/>
    </row>
    <row r="24" spans="1:10" ht="18">
      <c r="A24" s="2">
        <v>3722</v>
      </c>
      <c r="B24" s="2"/>
      <c r="C24" s="2">
        <v>5</v>
      </c>
      <c r="D24" s="2" t="s">
        <v>41</v>
      </c>
      <c r="E24" s="7">
        <v>265000</v>
      </c>
      <c r="F24" s="33">
        <v>222344.55</v>
      </c>
      <c r="G24" s="8"/>
      <c r="H24" s="33">
        <v>250000</v>
      </c>
      <c r="I24" s="8"/>
      <c r="J24" s="8"/>
    </row>
    <row r="25" spans="1:10" ht="18">
      <c r="A25" s="2">
        <v>3723</v>
      </c>
      <c r="B25" s="2"/>
      <c r="C25" s="2">
        <v>5</v>
      </c>
      <c r="D25" s="2" t="s">
        <v>42</v>
      </c>
      <c r="E25" s="7">
        <v>220000</v>
      </c>
      <c r="F25" s="33">
        <v>158492.87</v>
      </c>
      <c r="G25" s="8"/>
      <c r="H25" s="33">
        <v>220000</v>
      </c>
      <c r="I25" s="8"/>
      <c r="J25" s="8"/>
    </row>
    <row r="26" spans="1:10" ht="18">
      <c r="A26" s="11">
        <v>3726</v>
      </c>
      <c r="B26" s="11"/>
      <c r="C26" s="11">
        <v>5</v>
      </c>
      <c r="D26" s="11" t="s">
        <v>43</v>
      </c>
      <c r="E26" s="12">
        <v>22000</v>
      </c>
      <c r="F26" s="33">
        <v>0</v>
      </c>
      <c r="G26" s="13"/>
      <c r="H26" s="33">
        <v>15000</v>
      </c>
      <c r="I26" s="13"/>
      <c r="J26" s="8"/>
    </row>
    <row r="27" spans="1:10" ht="18">
      <c r="A27" s="11">
        <v>3745</v>
      </c>
      <c r="B27" s="11"/>
      <c r="C27" s="11">
        <v>5</v>
      </c>
      <c r="D27" s="11" t="s">
        <v>44</v>
      </c>
      <c r="E27" s="32">
        <v>147400</v>
      </c>
      <c r="F27" s="34">
        <v>17955</v>
      </c>
      <c r="G27" s="13"/>
      <c r="H27" s="33">
        <v>300000</v>
      </c>
      <c r="I27" s="13"/>
      <c r="J27" s="8"/>
    </row>
    <row r="28" spans="1:10" ht="18">
      <c r="A28" s="11">
        <v>4379</v>
      </c>
      <c r="B28" s="11"/>
      <c r="C28" s="11">
        <v>5</v>
      </c>
      <c r="D28" s="11" t="s">
        <v>45</v>
      </c>
      <c r="E28" s="12">
        <v>7500</v>
      </c>
      <c r="F28" s="33">
        <v>3267</v>
      </c>
      <c r="G28" s="13"/>
      <c r="H28" s="33">
        <v>7500</v>
      </c>
      <c r="I28" s="13"/>
      <c r="J28" s="8"/>
    </row>
    <row r="29" spans="1:10" ht="18">
      <c r="A29" s="11">
        <v>5213</v>
      </c>
      <c r="B29" s="11"/>
      <c r="C29" s="11">
        <v>5</v>
      </c>
      <c r="D29" s="11" t="s">
        <v>46</v>
      </c>
      <c r="E29" s="12">
        <v>35000</v>
      </c>
      <c r="F29" s="33">
        <v>0</v>
      </c>
      <c r="G29" s="8"/>
      <c r="H29" s="33">
        <v>35000</v>
      </c>
      <c r="I29" s="8"/>
      <c r="J29" s="8"/>
    </row>
    <row r="30" spans="1:10" ht="18">
      <c r="A30" s="2">
        <v>5511</v>
      </c>
      <c r="B30" s="2"/>
      <c r="C30" s="2">
        <v>5</v>
      </c>
      <c r="D30" s="2" t="s">
        <v>47</v>
      </c>
      <c r="E30" s="7">
        <v>22000</v>
      </c>
      <c r="F30" s="33">
        <v>22000</v>
      </c>
      <c r="G30" s="8"/>
      <c r="H30" s="33">
        <v>22000</v>
      </c>
      <c r="I30" s="8"/>
      <c r="J30" s="8"/>
    </row>
    <row r="31" spans="1:10" ht="18">
      <c r="A31" s="2">
        <v>6112</v>
      </c>
      <c r="B31" s="2"/>
      <c r="C31" s="2">
        <v>5</v>
      </c>
      <c r="D31" s="2" t="s">
        <v>48</v>
      </c>
      <c r="E31" s="7">
        <v>1312400</v>
      </c>
      <c r="F31" s="33">
        <v>704341</v>
      </c>
      <c r="G31" s="8"/>
      <c r="H31" s="33">
        <v>776700</v>
      </c>
      <c r="I31" s="8"/>
      <c r="J31" s="8"/>
    </row>
    <row r="32" spans="1:10" ht="18">
      <c r="A32" s="2">
        <v>6171</v>
      </c>
      <c r="B32" s="2"/>
      <c r="C32" s="2">
        <v>5</v>
      </c>
      <c r="D32" s="2" t="s">
        <v>15</v>
      </c>
      <c r="E32" s="35">
        <v>1200000</v>
      </c>
      <c r="F32" s="33">
        <v>1025545.08</v>
      </c>
      <c r="G32" s="8"/>
      <c r="H32" s="33">
        <v>1660200</v>
      </c>
      <c r="I32" s="8"/>
      <c r="J32" s="8"/>
    </row>
    <row r="33" spans="1:10" ht="18">
      <c r="A33" s="2">
        <v>6310</v>
      </c>
      <c r="B33" s="2"/>
      <c r="C33" s="2">
        <v>5</v>
      </c>
      <c r="D33" s="2" t="s">
        <v>49</v>
      </c>
      <c r="E33" s="7">
        <v>6000</v>
      </c>
      <c r="F33" s="33">
        <v>4233.6</v>
      </c>
      <c r="G33" s="8"/>
      <c r="H33" s="33">
        <v>6000</v>
      </c>
      <c r="I33" s="8"/>
      <c r="J33" s="8"/>
    </row>
    <row r="34" spans="1:16" ht="18">
      <c r="A34" s="2">
        <v>6320</v>
      </c>
      <c r="B34" s="2"/>
      <c r="C34" s="2">
        <v>5</v>
      </c>
      <c r="D34" s="2" t="s">
        <v>50</v>
      </c>
      <c r="E34" s="19">
        <v>50000</v>
      </c>
      <c r="F34" s="33">
        <v>29356</v>
      </c>
      <c r="G34" s="8"/>
      <c r="H34" s="33">
        <v>50000</v>
      </c>
      <c r="I34" s="8"/>
      <c r="J34" s="20"/>
      <c r="K34" s="23"/>
      <c r="L34" s="24"/>
      <c r="M34" s="23"/>
      <c r="N34" s="23"/>
      <c r="O34" s="23"/>
      <c r="P34" s="23"/>
    </row>
    <row r="35" spans="1:10" ht="18">
      <c r="A35" s="2">
        <v>6399</v>
      </c>
      <c r="B35" s="2"/>
      <c r="C35" s="2">
        <v>5</v>
      </c>
      <c r="D35" s="2" t="s">
        <v>51</v>
      </c>
      <c r="E35" s="7">
        <v>150000</v>
      </c>
      <c r="F35" s="33">
        <v>116660</v>
      </c>
      <c r="G35" s="8"/>
      <c r="H35" s="33">
        <v>100000</v>
      </c>
      <c r="I35" s="8"/>
      <c r="J35" s="8"/>
    </row>
    <row r="36" spans="1:10" ht="18">
      <c r="A36" s="2">
        <v>6409</v>
      </c>
      <c r="B36" s="2"/>
      <c r="C36" s="2">
        <v>5</v>
      </c>
      <c r="D36" s="2" t="s">
        <v>52</v>
      </c>
      <c r="E36" s="7">
        <v>40000</v>
      </c>
      <c r="F36" s="33">
        <v>47875.8</v>
      </c>
      <c r="G36" s="8"/>
      <c r="H36" s="33">
        <v>46600</v>
      </c>
      <c r="I36" s="8"/>
      <c r="J36" s="8"/>
    </row>
    <row r="37" spans="1:11" ht="18">
      <c r="A37" s="8"/>
      <c r="B37" s="8"/>
      <c r="C37" s="8"/>
      <c r="D37" s="8"/>
      <c r="E37" s="8"/>
      <c r="F37" s="8"/>
      <c r="G37" s="8"/>
      <c r="H37" s="8"/>
      <c r="I37" s="8"/>
      <c r="J37" s="25"/>
      <c r="K37" s="26"/>
    </row>
    <row r="38" spans="1:10" ht="18">
      <c r="A38" s="8"/>
      <c r="B38" s="8"/>
      <c r="C38" s="8"/>
      <c r="D38" s="16" t="s">
        <v>53</v>
      </c>
      <c r="E38" s="27">
        <f>SUM(E3:E37)</f>
        <v>22320800</v>
      </c>
      <c r="F38" s="8"/>
      <c r="G38" s="8"/>
      <c r="H38" s="8"/>
      <c r="I38" s="8"/>
      <c r="J38" s="8"/>
    </row>
    <row r="39" spans="1:10" ht="18">
      <c r="A39" s="8"/>
      <c r="B39" s="8"/>
      <c r="C39" s="8"/>
      <c r="D39" s="8"/>
      <c r="E39" s="28"/>
      <c r="F39" s="8"/>
      <c r="G39" s="8"/>
      <c r="H39" s="8"/>
      <c r="I39" s="8"/>
      <c r="J39" s="8"/>
    </row>
    <row r="40" spans="1:10" ht="18">
      <c r="A40" s="8" t="s">
        <v>18</v>
      </c>
      <c r="B40" s="8"/>
      <c r="C40" s="2">
        <v>5</v>
      </c>
      <c r="D40" s="8" t="s">
        <v>54</v>
      </c>
      <c r="E40" s="29">
        <v>5648600</v>
      </c>
      <c r="F40" s="8"/>
      <c r="G40" s="8"/>
      <c r="H40" s="8"/>
      <c r="I40" s="8"/>
      <c r="J40" s="8"/>
    </row>
    <row r="41" spans="1:10" ht="18">
      <c r="A41" s="8" t="s">
        <v>18</v>
      </c>
      <c r="B41" s="8"/>
      <c r="C41" s="36">
        <v>6</v>
      </c>
      <c r="D41" s="8" t="s">
        <v>55</v>
      </c>
      <c r="E41" s="38">
        <v>16672200</v>
      </c>
      <c r="F41" s="37"/>
      <c r="G41" s="8"/>
      <c r="H41" s="8"/>
      <c r="I41" s="8"/>
      <c r="J41" s="8"/>
    </row>
    <row r="42" spans="1:10" ht="18">
      <c r="A42" s="8"/>
      <c r="B42" s="8"/>
      <c r="C42" s="8"/>
      <c r="D42" s="8"/>
      <c r="E42" s="8"/>
      <c r="F42" s="8"/>
      <c r="G42" s="8"/>
      <c r="H42" s="8"/>
      <c r="I42" s="8"/>
      <c r="J42" s="8"/>
    </row>
    <row r="43" spans="1:10" ht="18">
      <c r="A43" s="8"/>
      <c r="B43" s="8"/>
      <c r="C43" s="8"/>
      <c r="D43" s="8" t="s">
        <v>71</v>
      </c>
      <c r="E43" s="8"/>
      <c r="F43" s="8"/>
      <c r="G43" s="8"/>
      <c r="H43" s="8"/>
      <c r="I43" s="8"/>
      <c r="J43" s="8"/>
    </row>
    <row r="44" spans="1:10" ht="18">
      <c r="A44" s="8"/>
      <c r="B44" s="8"/>
      <c r="C44" s="8"/>
      <c r="D44" s="8" t="s">
        <v>70</v>
      </c>
      <c r="E44" s="8"/>
      <c r="F44" s="8"/>
      <c r="G44" s="8"/>
      <c r="H44" s="8"/>
      <c r="I44" s="8"/>
      <c r="J44" s="8"/>
    </row>
    <row r="45" spans="1:10" ht="18">
      <c r="A45" s="8"/>
      <c r="B45" s="8"/>
      <c r="C45" s="8"/>
      <c r="D45" s="8" t="s">
        <v>56</v>
      </c>
      <c r="E45" s="8"/>
      <c r="F45" s="8"/>
      <c r="G45" s="8"/>
      <c r="H45" s="8"/>
      <c r="I45" s="8"/>
      <c r="J45" s="8"/>
    </row>
    <row r="46" spans="1:10" ht="18">
      <c r="A46" s="8"/>
      <c r="B46" s="8"/>
      <c r="C46" s="8"/>
      <c r="D46" s="8" t="s">
        <v>57</v>
      </c>
      <c r="E46" s="8"/>
      <c r="F46" s="8"/>
      <c r="G46" s="8"/>
      <c r="H46" s="8"/>
      <c r="I46" s="8"/>
      <c r="J46" s="8"/>
    </row>
    <row r="47" spans="1:10" ht="18">
      <c r="A47" s="8"/>
      <c r="B47" s="8"/>
      <c r="C47" s="8"/>
      <c r="D47" s="8"/>
      <c r="E47" s="8"/>
      <c r="F47" s="8"/>
      <c r="G47" s="8"/>
      <c r="H47" s="8"/>
      <c r="I47" s="8"/>
      <c r="J47" s="8"/>
    </row>
    <row r="48" spans="1:10" ht="18">
      <c r="A48" s="8"/>
      <c r="B48" s="8"/>
      <c r="C48" s="8"/>
      <c r="D48" s="8" t="s">
        <v>58</v>
      </c>
      <c r="E48" s="28">
        <v>11430800</v>
      </c>
      <c r="F48" s="8"/>
      <c r="G48" s="8"/>
      <c r="H48" s="8"/>
      <c r="I48" s="8"/>
      <c r="J48" s="8"/>
    </row>
    <row r="49" spans="1:10" ht="18">
      <c r="A49" s="8"/>
      <c r="B49" s="8"/>
      <c r="C49" s="8"/>
      <c r="D49" s="8" t="s">
        <v>64</v>
      </c>
      <c r="E49" s="28">
        <v>22320800</v>
      </c>
      <c r="F49" s="8"/>
      <c r="G49" s="8"/>
      <c r="H49" s="8"/>
      <c r="I49" s="8"/>
      <c r="J49" s="8"/>
    </row>
    <row r="50" spans="1:10" ht="18">
      <c r="A50" s="8"/>
      <c r="B50" s="8"/>
      <c r="C50" s="8"/>
      <c r="D50" s="2" t="s">
        <v>67</v>
      </c>
      <c r="E50" s="28">
        <v>-10890000</v>
      </c>
      <c r="F50" s="8"/>
      <c r="G50" s="8"/>
      <c r="H50" s="8"/>
      <c r="I50" s="8"/>
      <c r="J50" s="8"/>
    </row>
    <row r="51" spans="1:10" ht="18">
      <c r="A51" s="8"/>
      <c r="B51" s="8"/>
      <c r="C51" s="8"/>
      <c r="D51" s="8" t="s">
        <v>59</v>
      </c>
      <c r="E51" s="28">
        <v>15000000</v>
      </c>
      <c r="F51" s="8"/>
      <c r="G51" s="8"/>
      <c r="H51" s="8"/>
      <c r="I51" s="8"/>
      <c r="J51" s="8"/>
    </row>
    <row r="52" spans="1:10" ht="18">
      <c r="A52" s="8"/>
      <c r="B52" s="8"/>
      <c r="C52" s="8"/>
      <c r="D52" s="8" t="s">
        <v>60</v>
      </c>
      <c r="E52" s="28">
        <v>-2500000</v>
      </c>
      <c r="F52" s="8"/>
      <c r="G52" s="8"/>
      <c r="H52" s="8"/>
      <c r="I52" s="8"/>
      <c r="J52" s="8"/>
    </row>
    <row r="53" spans="1:10" ht="18">
      <c r="A53" s="8"/>
      <c r="B53" s="8"/>
      <c r="C53" s="8"/>
      <c r="D53" s="8" t="s">
        <v>69</v>
      </c>
      <c r="E53" s="28">
        <v>-1610000</v>
      </c>
      <c r="F53" s="8"/>
      <c r="G53" s="8"/>
      <c r="H53" s="8"/>
      <c r="I53" s="8"/>
      <c r="J53" s="8"/>
    </row>
    <row r="54" spans="1:10" ht="18">
      <c r="A54" s="8"/>
      <c r="B54" s="8"/>
      <c r="C54" s="8"/>
      <c r="D54" s="8" t="s">
        <v>61</v>
      </c>
      <c r="E54" s="28">
        <v>8762550</v>
      </c>
      <c r="F54" s="8"/>
      <c r="G54" s="8"/>
      <c r="H54" s="8"/>
      <c r="I54" s="8"/>
      <c r="J54" s="8"/>
    </row>
    <row r="55" spans="1:10" ht="18">
      <c r="A55" s="8"/>
      <c r="B55" s="8"/>
      <c r="C55" s="8"/>
      <c r="D55" s="8" t="s">
        <v>65</v>
      </c>
      <c r="E55" s="28">
        <v>6002500</v>
      </c>
      <c r="F55" s="8"/>
      <c r="G55" s="8"/>
      <c r="H55" s="8"/>
      <c r="I55" s="8"/>
      <c r="J55" s="8"/>
    </row>
    <row r="56" spans="1:10" ht="18">
      <c r="A56" s="8"/>
      <c r="B56" s="8"/>
      <c r="C56" s="8"/>
      <c r="D56" s="8" t="s">
        <v>66</v>
      </c>
      <c r="E56" s="28">
        <v>-627600</v>
      </c>
      <c r="F56" s="8"/>
      <c r="G56" s="8"/>
      <c r="H56" s="8"/>
      <c r="I56" s="8"/>
      <c r="J56" s="8"/>
    </row>
    <row r="57" spans="1:10" ht="18">
      <c r="A57" s="8"/>
      <c r="B57" s="8"/>
      <c r="C57" s="8"/>
      <c r="D57" s="8"/>
      <c r="E57" s="8" t="s">
        <v>7</v>
      </c>
      <c r="F57" s="8"/>
      <c r="G57" s="8"/>
      <c r="H57" s="8"/>
      <c r="I57" s="8"/>
      <c r="J57" s="8"/>
    </row>
    <row r="58" spans="1:10" ht="18">
      <c r="A58" s="8"/>
      <c r="B58" s="8"/>
      <c r="C58" s="8"/>
      <c r="D58" s="8" t="s">
        <v>7</v>
      </c>
      <c r="E58" s="8" t="s">
        <v>7</v>
      </c>
      <c r="F58" s="8"/>
      <c r="G58" s="8"/>
      <c r="H58" s="8"/>
      <c r="I58" s="8"/>
      <c r="J58" s="8"/>
    </row>
    <row r="59" spans="1:10" ht="18">
      <c r="A59" s="8"/>
      <c r="B59" s="8"/>
      <c r="C59" s="8"/>
      <c r="D59" s="8" t="s">
        <v>7</v>
      </c>
      <c r="E59" s="22" t="s">
        <v>7</v>
      </c>
      <c r="F59" s="8"/>
      <c r="G59" s="8"/>
      <c r="H59" s="8"/>
      <c r="I59" s="8"/>
      <c r="J59" s="8"/>
    </row>
    <row r="60" spans="1:10" ht="18">
      <c r="A60" s="8"/>
      <c r="B60" s="8"/>
      <c r="C60" s="8"/>
      <c r="D60" s="8" t="s">
        <v>72</v>
      </c>
      <c r="E60" s="8"/>
      <c r="F60" s="8"/>
      <c r="G60" s="8"/>
      <c r="H60" s="8"/>
      <c r="I60" s="8"/>
      <c r="J60" s="8"/>
    </row>
    <row r="61" spans="1:10" ht="18">
      <c r="A61" s="8"/>
      <c r="B61" s="8"/>
      <c r="C61" s="8"/>
      <c r="D61" s="8" t="s">
        <v>62</v>
      </c>
      <c r="E61" s="8"/>
      <c r="F61" s="8"/>
      <c r="G61" s="8"/>
      <c r="H61" s="8"/>
      <c r="I61" s="8"/>
      <c r="J61" s="8"/>
    </row>
    <row r="62" spans="1:10" ht="18">
      <c r="A62" s="8"/>
      <c r="B62" s="8"/>
      <c r="C62" s="8"/>
      <c r="D62" s="8"/>
      <c r="E62" s="8"/>
      <c r="F62" s="8"/>
      <c r="G62" s="8"/>
      <c r="H62" s="8"/>
      <c r="I62" s="8"/>
      <c r="J62" s="8"/>
    </row>
    <row r="63" spans="1:10" ht="18">
      <c r="A63" s="8"/>
      <c r="B63" s="8"/>
      <c r="C63" s="8"/>
      <c r="D63" s="8"/>
      <c r="E63" s="8"/>
      <c r="F63" s="8"/>
      <c r="G63" s="8"/>
      <c r="H63" s="8"/>
      <c r="I63" s="8"/>
      <c r="J63" s="8"/>
    </row>
    <row r="64" spans="1:10" ht="18">
      <c r="A64" s="8"/>
      <c r="B64" s="8"/>
      <c r="C64" s="8"/>
      <c r="D64" s="8"/>
      <c r="E64" s="8"/>
      <c r="F64" s="8"/>
      <c r="G64" s="8"/>
      <c r="H64" s="8"/>
      <c r="I64" s="8"/>
      <c r="J64" s="8"/>
    </row>
    <row r="65" spans="1:10" ht="18">
      <c r="A65" s="8"/>
      <c r="B65" s="8"/>
      <c r="C65" s="8"/>
      <c r="D65" s="8"/>
      <c r="E65" s="8"/>
      <c r="F65" s="8"/>
      <c r="G65" s="8"/>
      <c r="H65" s="8"/>
      <c r="I65" s="8"/>
      <c r="J65" s="8"/>
    </row>
    <row r="66" spans="1:5" ht="18">
      <c r="A66" s="8"/>
      <c r="B66" s="8"/>
      <c r="C66" s="8"/>
      <c r="D66" s="8"/>
      <c r="E66" s="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Radka Filingerová</cp:lastModifiedBy>
  <cp:lastPrinted>2023-12-12T12:58:28Z</cp:lastPrinted>
  <dcterms:modified xsi:type="dcterms:W3CDTF">2023-12-13T13:30:28Z</dcterms:modified>
  <cp:category/>
  <cp:version/>
  <cp:contentType/>
  <cp:contentStatus/>
</cp:coreProperties>
</file>