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925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<sst xmlns="http://schemas.openxmlformats.org/spreadsheetml/2006/main" count="166" uniqueCount="124">
  <si>
    <t>Para</t>
  </si>
  <si>
    <t>Text</t>
  </si>
  <si>
    <t>Podpora ostatních produkčních činností</t>
  </si>
  <si>
    <t>Sportovní zařízení v majetku obce</t>
  </si>
  <si>
    <t>Ost. tělovýchovná činnost</t>
  </si>
  <si>
    <t>Bytové hospodářství</t>
  </si>
  <si>
    <t>Nebytové hospodářství</t>
  </si>
  <si>
    <t>Využívání a zneškodňování komunál.odpadů</t>
  </si>
  <si>
    <t>Činnost místní správy</t>
  </si>
  <si>
    <t>Příjmy a výdaje z úvěr. finanč. operací</t>
  </si>
  <si>
    <t>Ost. finanční operace</t>
  </si>
  <si>
    <t>Celospolečenské funkce lesů</t>
  </si>
  <si>
    <t>Ost. záležitosti pozemních komunikací</t>
  </si>
  <si>
    <t>Pitná voda</t>
  </si>
  <si>
    <t>Odvád. a čišt.odp.vod a nakládání s kaly</t>
  </si>
  <si>
    <t>Odvádění a čištění odpadních vod j.n.</t>
  </si>
  <si>
    <t>Ostatní záležitosti základního vzdělávání</t>
  </si>
  <si>
    <t>Vydavatelská činnost</t>
  </si>
  <si>
    <t>Zálež. ochrany památek,péče o kult.dědic</t>
  </si>
  <si>
    <t>Využití volného času dětí a mládeže</t>
  </si>
  <si>
    <t>Veřejné osvětlení</t>
  </si>
  <si>
    <t>Sběr a odvoz nebezpečných odpadů</t>
  </si>
  <si>
    <t>Sběr a odvoz komunálních odpadů</t>
  </si>
  <si>
    <t>Sběr a odvoz ostatních odpadů</t>
  </si>
  <si>
    <t>Zastupitelstva obcí</t>
  </si>
  <si>
    <t>Pojištění funkčně nespecifikované</t>
  </si>
  <si>
    <t>Ostatní činnost j.n.</t>
  </si>
  <si>
    <t>Daňové příjmy celkem</t>
  </si>
  <si>
    <t>POL</t>
  </si>
  <si>
    <t xml:space="preserve"> </t>
  </si>
  <si>
    <t>DPFO - závislá činnost</t>
  </si>
  <si>
    <t>DPFO - OSVČ</t>
  </si>
  <si>
    <t>DPFO - kapitálové výnosy</t>
  </si>
  <si>
    <t>DPPO</t>
  </si>
  <si>
    <t>DPPO za obec</t>
  </si>
  <si>
    <t>DPH</t>
  </si>
  <si>
    <t>Daň z nemovitostí</t>
  </si>
  <si>
    <t>Daň z hazardních her</t>
  </si>
  <si>
    <t>Místní poplatky - odpady</t>
  </si>
  <si>
    <t>Místní poplatky - psi</t>
  </si>
  <si>
    <t>Místní poplatky - ubytovací</t>
  </si>
  <si>
    <t>Správní poplatky</t>
  </si>
  <si>
    <t>Dotace na výkon státní správy</t>
  </si>
  <si>
    <t>Vstupné hřiště</t>
  </si>
  <si>
    <t>Služby spojené s nájmem</t>
  </si>
  <si>
    <t>Nájemné</t>
  </si>
  <si>
    <t>Příspěvky EKO-KOM</t>
  </si>
  <si>
    <t>Příspěvky odpadové hospodářství</t>
  </si>
  <si>
    <t>Ostatní příjmy</t>
  </si>
  <si>
    <t>Věcná břemena</t>
  </si>
  <si>
    <t>Pronájem pozemků</t>
  </si>
  <si>
    <t>POL.</t>
  </si>
  <si>
    <t>Příjmy za prodej dřevní hmoty</t>
  </si>
  <si>
    <t>Podpora ostatních produkčních činností (lesy)</t>
  </si>
  <si>
    <t>Materiál</t>
  </si>
  <si>
    <t>Ostatní služby</t>
  </si>
  <si>
    <t>Příspěvek myslivci</t>
  </si>
  <si>
    <t>Místní komunikace</t>
  </si>
  <si>
    <t>Ost. služby (zimní údržba, sekání a údržba příkopů)</t>
  </si>
  <si>
    <t>Opravy</t>
  </si>
  <si>
    <t>Stavby</t>
  </si>
  <si>
    <t>Stavby (chodník ke škole)</t>
  </si>
  <si>
    <t>Splátka vodovod</t>
  </si>
  <si>
    <t>Vývoz jímek</t>
  </si>
  <si>
    <t>Monitoring a zmapování stávajícího trubního vedení</t>
  </si>
  <si>
    <t>Provozní příspěvek škola</t>
  </si>
  <si>
    <t xml:space="preserve">Materiál </t>
  </si>
  <si>
    <t>Občerstvení</t>
  </si>
  <si>
    <t>Divadelní činnost (Májovka)</t>
  </si>
  <si>
    <t>Tisk Syslojed</t>
  </si>
  <si>
    <t>Informační tabule ke kapličce</t>
  </si>
  <si>
    <t>Zálež.kultury,církví a sděl.prostředků (kultura)</t>
  </si>
  <si>
    <t xml:space="preserve">Ost. služby </t>
  </si>
  <si>
    <t>Věcné dary</t>
  </si>
  <si>
    <t>Finanční dary</t>
  </si>
  <si>
    <t>Rekonstrukce multifunkčního sportoviště</t>
  </si>
  <si>
    <t>Odměna správce hřiště</t>
  </si>
  <si>
    <t>Vodné</t>
  </si>
  <si>
    <t>Pohonné hmoty</t>
  </si>
  <si>
    <t>Materiál (dětské hřiště)</t>
  </si>
  <si>
    <t>Materiál (areál hřiště, nohejbal)</t>
  </si>
  <si>
    <t>Zateplení - výměna oken</t>
  </si>
  <si>
    <t>Zateplení - výměna oken hospoda</t>
  </si>
  <si>
    <t>Rezervy</t>
  </si>
  <si>
    <t>SP hrazené zaměstnavatelem</t>
  </si>
  <si>
    <t>ZP hrazené zaměstnavatelem</t>
  </si>
  <si>
    <t>Odměny</t>
  </si>
  <si>
    <t>Neinv. příspěvky DSO</t>
  </si>
  <si>
    <t>Neinv. příspěvky Euroregion</t>
  </si>
  <si>
    <t>Odměny zaměstnanců</t>
  </si>
  <si>
    <t>Odměny na dohody o provedení práce</t>
  </si>
  <si>
    <t>Povinné úrazové pojištění</t>
  </si>
  <si>
    <t>Tisk, knihy, publikace</t>
  </si>
  <si>
    <t>Elektrická energie</t>
  </si>
  <si>
    <t>Poštovné</t>
  </si>
  <si>
    <t>Telekomunikační služby, internet</t>
  </si>
  <si>
    <t>Školení</t>
  </si>
  <si>
    <t>Údržba a aktualizace progr. vybavení</t>
  </si>
  <si>
    <t>Cestovné</t>
  </si>
  <si>
    <t>Příspěvky spolkům</t>
  </si>
  <si>
    <t>Platby daní a poplatků</t>
  </si>
  <si>
    <t xml:space="preserve">Radar - studie, přípravné práce </t>
  </si>
  <si>
    <t>Proj. dokumentace na zateplení apod.</t>
  </si>
  <si>
    <t>Rekonstrukce sociálního zařízení ZŠ</t>
  </si>
  <si>
    <t>Drobný HIM</t>
  </si>
  <si>
    <t>Buňka (sklad)</t>
  </si>
  <si>
    <t>Návrh rozpočtu obce na rok 2018 (v Kč) - příjmy</t>
  </si>
  <si>
    <t>Návrh rozpočtu obce na rok 2018 (v Kč) - výdaje</t>
  </si>
  <si>
    <t>Schodek rozpočtu</t>
  </si>
  <si>
    <t>Celkem výdaje</t>
  </si>
  <si>
    <t>Celkem příjmy</t>
  </si>
  <si>
    <t>Rozpočet obce Synkov-Slemeno je navrhován jako schodkový. Schodek je kryt přebytkem</t>
  </si>
  <si>
    <t>Závaznými ukazateli rozpočtu na rok 2018 jsou paragrafy.</t>
  </si>
  <si>
    <t>Vyvěšeno:</t>
  </si>
  <si>
    <t>Sejmuto:</t>
  </si>
  <si>
    <t>financování z minulých let a zůstatkem bankovních účtů.</t>
  </si>
  <si>
    <t>Schválený rozpočet obce Synkov-Slemeno na rok 2017 - příjmy v Kč</t>
  </si>
  <si>
    <t xml:space="preserve">                                                                                - výdaje v Kč</t>
  </si>
  <si>
    <t>Skutečné plnění rozpočtu obce Synkov-Slemeno 2017  - příjmy v Kč</t>
  </si>
  <si>
    <t>Plnění r. 2017</t>
  </si>
  <si>
    <t>Schválený rozpočet r. 2017</t>
  </si>
  <si>
    <t>Návrh 2018</t>
  </si>
  <si>
    <t>Ost. činnosti kultury</t>
  </si>
  <si>
    <t>Poplatek SPLAV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</si>
</sst>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"/>
    <numFmt numFmtId="166" formatCode="#,##0.00_ ;\-#,##0.00\ 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7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9" borderId="10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2" fontId="0" fillId="9" borderId="0" xfId="0" applyNumberFormat="1" applyFont="1" applyFill="1" applyBorder="1" applyAlignment="1">
      <alignment/>
    </xf>
    <xf numFmtId="0" fontId="0" fillId="9" borderId="0" xfId="0" applyFont="1" applyFill="1" applyAlignment="1">
      <alignment/>
    </xf>
    <xf numFmtId="164" fontId="0" fillId="9" borderId="0" xfId="0" applyNumberFormat="1" applyFont="1" applyFill="1" applyAlignment="1">
      <alignment/>
    </xf>
    <xf numFmtId="0" fontId="3" fillId="9" borderId="10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9" borderId="0" xfId="0" applyFont="1" applyFill="1" applyAlignment="1">
      <alignment/>
    </xf>
    <xf numFmtId="164" fontId="4" fillId="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9" borderId="11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Kontrolní buňka" xfId="37"/>
    <cellStyle name="Currency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85">
      <selection activeCell="G35" sqref="G35"/>
    </sheetView>
  </sheetViews>
  <sheetFormatPr defaultColWidth="9.125" defaultRowHeight="12.75"/>
  <cols>
    <col min="1" max="1" width="6.75390625" style="1" customWidth="1"/>
    <col min="2" max="2" width="6.375" style="1" customWidth="1"/>
    <col min="3" max="3" width="55.375" style="1" customWidth="1"/>
    <col min="4" max="4" width="16.75390625" style="1" customWidth="1"/>
    <col min="5" max="5" width="7.375" style="1" customWidth="1"/>
    <col min="6" max="6" width="11.25390625" style="1" customWidth="1"/>
    <col min="7" max="16384" width="9.125" style="1" customWidth="1"/>
  </cols>
  <sheetData>
    <row r="1" spans="1:2" ht="19.5" customHeight="1">
      <c r="A1" s="12" t="s">
        <v>106</v>
      </c>
      <c r="B1" s="3"/>
    </row>
    <row r="2" spans="1:9" ht="15">
      <c r="A2" s="9" t="s">
        <v>0</v>
      </c>
      <c r="B2" s="9" t="s">
        <v>28</v>
      </c>
      <c r="C2" s="9" t="s">
        <v>1</v>
      </c>
      <c r="D2" s="9" t="s">
        <v>121</v>
      </c>
      <c r="E2" s="20" t="s">
        <v>119</v>
      </c>
      <c r="F2" s="21"/>
      <c r="G2" s="20" t="s">
        <v>120</v>
      </c>
      <c r="H2" s="21"/>
      <c r="I2" s="21"/>
    </row>
    <row r="3" spans="1:9" ht="12.75">
      <c r="A3" s="5" t="s">
        <v>29</v>
      </c>
      <c r="B3" s="5">
        <v>1111</v>
      </c>
      <c r="C3" s="5" t="s">
        <v>30</v>
      </c>
      <c r="D3" s="6">
        <v>1150000</v>
      </c>
      <c r="E3" s="7"/>
      <c r="F3" s="7">
        <v>1144065.3</v>
      </c>
      <c r="G3" s="7"/>
      <c r="H3" s="7">
        <v>1000000</v>
      </c>
      <c r="I3" s="7"/>
    </row>
    <row r="4" spans="1:9" ht="12.75">
      <c r="A4" s="5"/>
      <c r="B4" s="5">
        <v>1112</v>
      </c>
      <c r="C4" s="5" t="s">
        <v>31</v>
      </c>
      <c r="D4" s="6">
        <v>25000</v>
      </c>
      <c r="E4" s="7"/>
      <c r="F4" s="7">
        <v>30218.36</v>
      </c>
      <c r="G4" s="7"/>
      <c r="H4" s="7">
        <v>20000</v>
      </c>
      <c r="I4" s="7"/>
    </row>
    <row r="5" spans="1:9" ht="12.75">
      <c r="A5" s="5"/>
      <c r="B5" s="5">
        <v>1113</v>
      </c>
      <c r="C5" s="5" t="s">
        <v>32</v>
      </c>
      <c r="D5" s="6">
        <v>100000</v>
      </c>
      <c r="E5" s="7"/>
      <c r="F5" s="7">
        <v>105337.06</v>
      </c>
      <c r="G5" s="7"/>
      <c r="H5" s="7">
        <v>100000</v>
      </c>
      <c r="I5" s="7"/>
    </row>
    <row r="6" spans="1:9" ht="12.75">
      <c r="A6" s="5"/>
      <c r="B6" s="5">
        <v>1121</v>
      </c>
      <c r="C6" s="5" t="s">
        <v>33</v>
      </c>
      <c r="D6" s="6">
        <v>1100000</v>
      </c>
      <c r="E6" s="7"/>
      <c r="F6" s="7">
        <v>1121463.3</v>
      </c>
      <c r="G6" s="7"/>
      <c r="H6" s="7">
        <v>1000000</v>
      </c>
      <c r="I6" s="7"/>
    </row>
    <row r="7" spans="1:9" ht="12.75">
      <c r="A7" s="5"/>
      <c r="B7" s="5">
        <v>1122</v>
      </c>
      <c r="C7" s="5" t="s">
        <v>34</v>
      </c>
      <c r="D7" s="6" t="s">
        <v>29</v>
      </c>
      <c r="E7" s="7"/>
      <c r="F7" s="7">
        <v>97660</v>
      </c>
      <c r="G7" s="7"/>
      <c r="H7" s="7">
        <v>97660</v>
      </c>
      <c r="I7" s="7"/>
    </row>
    <row r="8" spans="1:9" ht="12.75">
      <c r="A8" s="5"/>
      <c r="B8" s="5">
        <v>1211</v>
      </c>
      <c r="C8" s="5" t="s">
        <v>35</v>
      </c>
      <c r="D8" s="6">
        <v>2250000</v>
      </c>
      <c r="E8" s="7"/>
      <c r="F8" s="7">
        <v>2232932.81</v>
      </c>
      <c r="G8" s="7"/>
      <c r="H8" s="7">
        <v>1900000</v>
      </c>
      <c r="I8" s="7"/>
    </row>
    <row r="9" spans="1:9" ht="12.75">
      <c r="A9" s="5"/>
      <c r="B9" s="5">
        <v>1511</v>
      </c>
      <c r="C9" s="5" t="s">
        <v>36</v>
      </c>
      <c r="D9" s="6">
        <v>600000</v>
      </c>
      <c r="E9" s="7"/>
      <c r="F9" s="7">
        <v>648234.84</v>
      </c>
      <c r="G9" s="7"/>
      <c r="H9" s="7">
        <v>600000</v>
      </c>
      <c r="I9" s="7"/>
    </row>
    <row r="10" spans="1:9" ht="12.75">
      <c r="A10" s="5"/>
      <c r="B10" s="5">
        <v>1381</v>
      </c>
      <c r="C10" s="5" t="s">
        <v>37</v>
      </c>
      <c r="D10" s="6">
        <v>20000</v>
      </c>
      <c r="E10" s="7"/>
      <c r="F10" s="7">
        <v>21272.97</v>
      </c>
      <c r="G10" s="7"/>
      <c r="H10" s="7">
        <v>0</v>
      </c>
      <c r="I10" s="7"/>
    </row>
    <row r="11" spans="1:9" ht="12.75">
      <c r="A11" s="5"/>
      <c r="B11" s="5">
        <v>1340</v>
      </c>
      <c r="C11" s="5" t="s">
        <v>38</v>
      </c>
      <c r="D11" s="6">
        <v>246100</v>
      </c>
      <c r="E11" s="7"/>
      <c r="F11" s="7">
        <v>245624</v>
      </c>
      <c r="G11" s="7"/>
      <c r="H11" s="7">
        <v>244400</v>
      </c>
      <c r="I11" s="7"/>
    </row>
    <row r="12" spans="1:9" ht="12.75">
      <c r="A12" s="5"/>
      <c r="B12" s="5">
        <v>1341</v>
      </c>
      <c r="C12" s="5" t="s">
        <v>39</v>
      </c>
      <c r="D12" s="6">
        <v>9750</v>
      </c>
      <c r="E12" s="7"/>
      <c r="F12" s="7">
        <v>9600</v>
      </c>
      <c r="G12" s="7"/>
      <c r="H12" s="7">
        <v>8950</v>
      </c>
      <c r="I12" s="7"/>
    </row>
    <row r="13" spans="1:9" ht="12.75">
      <c r="A13" s="5"/>
      <c r="B13" s="5">
        <v>1345</v>
      </c>
      <c r="C13" s="5" t="s">
        <v>40</v>
      </c>
      <c r="D13" s="6">
        <v>51800</v>
      </c>
      <c r="E13" s="7"/>
      <c r="F13" s="7">
        <v>37000</v>
      </c>
      <c r="G13" s="7"/>
      <c r="H13" s="7">
        <v>20000</v>
      </c>
      <c r="I13" s="7"/>
    </row>
    <row r="14" spans="1:9" ht="12.75">
      <c r="A14" s="5"/>
      <c r="B14" s="5">
        <v>1361</v>
      </c>
      <c r="C14" s="5" t="s">
        <v>41</v>
      </c>
      <c r="D14" s="6">
        <v>3000</v>
      </c>
      <c r="E14" s="7"/>
      <c r="F14" s="7">
        <v>3350</v>
      </c>
      <c r="G14" s="7"/>
      <c r="H14" s="7">
        <v>3000</v>
      </c>
      <c r="I14" s="7"/>
    </row>
    <row r="15" spans="1:9" ht="12.75">
      <c r="A15" s="5"/>
      <c r="B15" s="5">
        <v>4112</v>
      </c>
      <c r="C15" s="5" t="s">
        <v>42</v>
      </c>
      <c r="D15" s="6">
        <v>80200</v>
      </c>
      <c r="E15" s="7"/>
      <c r="F15" s="7">
        <v>76100</v>
      </c>
      <c r="G15" s="7"/>
      <c r="H15" s="7">
        <v>76100</v>
      </c>
      <c r="I15" s="7"/>
    </row>
    <row r="16" spans="1:4" ht="15.75">
      <c r="A16" s="10">
        <v>0</v>
      </c>
      <c r="B16" s="10"/>
      <c r="C16" s="10" t="s">
        <v>27</v>
      </c>
      <c r="D16" s="11">
        <f>SUM(D3:D15)</f>
        <v>5635850</v>
      </c>
    </row>
    <row r="17" spans="1:8" ht="15.75">
      <c r="A17" s="10">
        <v>1032</v>
      </c>
      <c r="B17" s="10"/>
      <c r="C17" s="10" t="s">
        <v>2</v>
      </c>
      <c r="D17" s="11">
        <v>40000</v>
      </c>
      <c r="F17" s="1" t="s">
        <v>29</v>
      </c>
      <c r="G17" s="1" t="s">
        <v>29</v>
      </c>
      <c r="H17" s="1" t="s">
        <v>29</v>
      </c>
    </row>
    <row r="18" spans="1:9" ht="12.75" customHeight="1">
      <c r="A18" s="14"/>
      <c r="B18" s="7">
        <v>2111</v>
      </c>
      <c r="C18" s="7" t="s">
        <v>52</v>
      </c>
      <c r="D18" s="15">
        <v>40000</v>
      </c>
      <c r="E18" s="7"/>
      <c r="F18" s="7">
        <v>0</v>
      </c>
      <c r="G18" s="7"/>
      <c r="H18" s="7">
        <v>0</v>
      </c>
      <c r="I18" s="7"/>
    </row>
    <row r="19" spans="1:4" ht="15.75">
      <c r="A19" s="10">
        <v>3412</v>
      </c>
      <c r="B19" s="10"/>
      <c r="C19" s="10" t="s">
        <v>3</v>
      </c>
      <c r="D19" s="11">
        <v>3000</v>
      </c>
    </row>
    <row r="20" spans="1:9" ht="12.75">
      <c r="A20" s="7"/>
      <c r="B20" s="5">
        <v>2111</v>
      </c>
      <c r="C20" s="5" t="s">
        <v>43</v>
      </c>
      <c r="D20" s="8">
        <v>3000</v>
      </c>
      <c r="E20" s="7"/>
      <c r="F20" s="7">
        <v>3910</v>
      </c>
      <c r="G20" s="7"/>
      <c r="H20" s="7">
        <v>5000</v>
      </c>
      <c r="I20" s="7"/>
    </row>
    <row r="21" spans="1:4" ht="15.75">
      <c r="A21" s="10">
        <v>3612</v>
      </c>
      <c r="B21" s="10"/>
      <c r="C21" s="10" t="s">
        <v>5</v>
      </c>
      <c r="D21" s="11">
        <v>263800</v>
      </c>
    </row>
    <row r="22" spans="1:9" ht="12.75">
      <c r="A22" s="7"/>
      <c r="B22" s="7">
        <v>2111</v>
      </c>
      <c r="C22" s="7" t="s">
        <v>44</v>
      </c>
      <c r="D22" s="8">
        <v>100000</v>
      </c>
      <c r="E22" s="7"/>
      <c r="F22" s="7">
        <v>115589</v>
      </c>
      <c r="G22" s="7"/>
      <c r="H22" s="7">
        <v>95000</v>
      </c>
      <c r="I22" s="7"/>
    </row>
    <row r="23" spans="1:9" ht="12.75">
      <c r="A23" s="7"/>
      <c r="B23" s="7">
        <v>2132</v>
      </c>
      <c r="C23" s="7" t="s">
        <v>45</v>
      </c>
      <c r="D23" s="8">
        <v>163800</v>
      </c>
      <c r="E23" s="7"/>
      <c r="F23" s="7">
        <v>160945</v>
      </c>
      <c r="G23" s="7"/>
      <c r="H23" s="7">
        <v>163800</v>
      </c>
      <c r="I23" s="7"/>
    </row>
    <row r="24" spans="1:4" s="2" customFormat="1" ht="15.75">
      <c r="A24" s="10">
        <v>3613</v>
      </c>
      <c r="B24" s="10"/>
      <c r="C24" s="10" t="s">
        <v>6</v>
      </c>
      <c r="D24" s="11">
        <v>46800</v>
      </c>
    </row>
    <row r="25" spans="1:9" ht="12.75">
      <c r="A25" s="7"/>
      <c r="B25" s="7">
        <v>2111</v>
      </c>
      <c r="C25" s="7" t="s">
        <v>44</v>
      </c>
      <c r="D25" s="8">
        <v>24000</v>
      </c>
      <c r="E25" s="7"/>
      <c r="F25" s="7">
        <v>24850</v>
      </c>
      <c r="G25" s="7"/>
      <c r="H25" s="7">
        <v>28000</v>
      </c>
      <c r="I25" s="7"/>
    </row>
    <row r="26" spans="1:9" ht="12.75">
      <c r="A26" s="7"/>
      <c r="B26" s="7">
        <v>2132</v>
      </c>
      <c r="C26" s="7" t="s">
        <v>45</v>
      </c>
      <c r="D26" s="8">
        <v>22800</v>
      </c>
      <c r="E26" s="7"/>
      <c r="F26" s="7">
        <v>25102</v>
      </c>
      <c r="G26" s="7"/>
      <c r="H26" s="7">
        <v>20000</v>
      </c>
      <c r="I26" s="7"/>
    </row>
    <row r="27" spans="1:4" ht="15.75">
      <c r="A27" s="10">
        <v>3725</v>
      </c>
      <c r="B27" s="10"/>
      <c r="C27" s="10" t="s">
        <v>7</v>
      </c>
      <c r="D27" s="11">
        <f>SUM(D28:D29)</f>
        <v>44000</v>
      </c>
    </row>
    <row r="28" spans="1:9" ht="12.75">
      <c r="A28" s="7"/>
      <c r="B28" s="7">
        <v>2111</v>
      </c>
      <c r="C28" s="7" t="s">
        <v>47</v>
      </c>
      <c r="D28" s="8">
        <v>4000</v>
      </c>
      <c r="E28" s="7"/>
      <c r="F28" s="7">
        <v>3000</v>
      </c>
      <c r="G28" s="7"/>
      <c r="H28" s="7">
        <v>3000</v>
      </c>
      <c r="I28" s="7"/>
    </row>
    <row r="29" spans="1:9" ht="12.75">
      <c r="A29" s="7"/>
      <c r="B29" s="7">
        <v>2324</v>
      </c>
      <c r="C29" s="7" t="s">
        <v>46</v>
      </c>
      <c r="D29" s="8">
        <v>40000</v>
      </c>
      <c r="E29" s="7"/>
      <c r="F29" s="7">
        <v>43548</v>
      </c>
      <c r="G29" s="7"/>
      <c r="H29" s="7">
        <v>32000</v>
      </c>
      <c r="I29" s="7"/>
    </row>
    <row r="30" spans="1:4" ht="15.75">
      <c r="A30" s="10">
        <v>6171</v>
      </c>
      <c r="B30" s="10"/>
      <c r="C30" s="10" t="s">
        <v>8</v>
      </c>
      <c r="D30" s="11">
        <v>19872</v>
      </c>
    </row>
    <row r="31" spans="1:9" ht="12.75">
      <c r="A31" s="7"/>
      <c r="B31" s="7">
        <v>2111</v>
      </c>
      <c r="C31" s="7" t="s">
        <v>48</v>
      </c>
      <c r="D31" s="8">
        <v>4000</v>
      </c>
      <c r="E31" s="7"/>
      <c r="F31" s="7">
        <v>4000</v>
      </c>
      <c r="G31" s="7"/>
      <c r="H31" s="7">
        <v>5000</v>
      </c>
      <c r="I31" s="7"/>
    </row>
    <row r="32" spans="1:9" ht="12.75">
      <c r="A32" s="7"/>
      <c r="B32" s="7">
        <v>2119</v>
      </c>
      <c r="C32" s="7" t="s">
        <v>49</v>
      </c>
      <c r="D32" s="8">
        <v>1210</v>
      </c>
      <c r="E32" s="7"/>
      <c r="F32" s="7">
        <v>2000</v>
      </c>
      <c r="G32" s="7"/>
      <c r="H32" s="7">
        <v>0</v>
      </c>
      <c r="I32" s="7"/>
    </row>
    <row r="33" spans="1:9" ht="12.75">
      <c r="A33" s="7"/>
      <c r="B33" s="7">
        <v>2131</v>
      </c>
      <c r="C33" s="7" t="s">
        <v>50</v>
      </c>
      <c r="D33" s="8">
        <v>14662</v>
      </c>
      <c r="E33" s="7"/>
      <c r="F33" s="7">
        <v>14812</v>
      </c>
      <c r="G33" s="7"/>
      <c r="H33" s="7">
        <v>14662</v>
      </c>
      <c r="I33" s="7"/>
    </row>
    <row r="34" spans="3:4" ht="15.75">
      <c r="C34" s="7" t="s">
        <v>110</v>
      </c>
      <c r="D34" s="18">
        <v>6053322</v>
      </c>
    </row>
    <row r="35" ht="15">
      <c r="D35" s="13"/>
    </row>
    <row r="36" ht="12.75">
      <c r="F36" s="1" t="s">
        <v>29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79">
      <selection activeCell="J95" sqref="J95"/>
    </sheetView>
  </sheetViews>
  <sheetFormatPr defaultColWidth="9.125" defaultRowHeight="12.75"/>
  <cols>
    <col min="1" max="1" width="6.375" style="1" customWidth="1"/>
    <col min="2" max="2" width="6.25390625" style="1" customWidth="1"/>
    <col min="3" max="3" width="60.25390625" style="1" customWidth="1"/>
    <col min="4" max="4" width="17.125" style="1" customWidth="1"/>
    <col min="5" max="5" width="7.375" style="1" customWidth="1"/>
    <col min="6" max="6" width="9.125" style="1" customWidth="1"/>
    <col min="7" max="7" width="8.25390625" style="1" customWidth="1"/>
    <col min="8" max="16384" width="9.125" style="1" customWidth="1"/>
  </cols>
  <sheetData>
    <row r="1" spans="1:2" ht="19.5" customHeight="1">
      <c r="A1" s="3" t="s">
        <v>107</v>
      </c>
      <c r="B1" s="3"/>
    </row>
    <row r="2" spans="1:9" ht="12.75">
      <c r="A2" s="4" t="s">
        <v>0</v>
      </c>
      <c r="B2" s="4" t="s">
        <v>51</v>
      </c>
      <c r="C2" s="4" t="s">
        <v>1</v>
      </c>
      <c r="D2" s="4" t="s">
        <v>121</v>
      </c>
      <c r="E2" s="21" t="s">
        <v>119</v>
      </c>
      <c r="F2" s="21"/>
      <c r="G2" s="21" t="s">
        <v>120</v>
      </c>
      <c r="H2" s="21"/>
      <c r="I2" s="21"/>
    </row>
    <row r="3" spans="1:4" ht="15.75">
      <c r="A3" s="10">
        <v>1032</v>
      </c>
      <c r="B3" s="10"/>
      <c r="C3" s="10" t="s">
        <v>53</v>
      </c>
      <c r="D3" s="11">
        <v>55000</v>
      </c>
    </row>
    <row r="4" spans="1:9" ht="12.75">
      <c r="A4" s="7"/>
      <c r="B4" s="7">
        <v>5139</v>
      </c>
      <c r="C4" s="7" t="s">
        <v>54</v>
      </c>
      <c r="D4" s="8">
        <v>5000</v>
      </c>
      <c r="E4" s="7"/>
      <c r="F4" s="7">
        <v>0</v>
      </c>
      <c r="G4" s="7"/>
      <c r="H4" s="7">
        <v>5000</v>
      </c>
      <c r="I4" s="7"/>
    </row>
    <row r="5" spans="1:9" ht="12.75">
      <c r="A5" s="7"/>
      <c r="B5" s="7">
        <v>5169</v>
      </c>
      <c r="C5" s="7" t="s">
        <v>55</v>
      </c>
      <c r="D5" s="8">
        <v>50000</v>
      </c>
      <c r="E5" s="7"/>
      <c r="F5" s="7">
        <v>0</v>
      </c>
      <c r="G5" s="7"/>
      <c r="H5" s="7">
        <v>10000</v>
      </c>
      <c r="I5" s="7"/>
    </row>
    <row r="6" spans="1:4" ht="15.75">
      <c r="A6" s="10">
        <v>1037</v>
      </c>
      <c r="B6" s="10"/>
      <c r="C6" s="10" t="s">
        <v>11</v>
      </c>
      <c r="D6" s="11">
        <v>5000</v>
      </c>
    </row>
    <row r="7" spans="1:9" ht="12.75">
      <c r="A7" s="7"/>
      <c r="B7" s="7">
        <v>5222</v>
      </c>
      <c r="C7" s="7" t="s">
        <v>56</v>
      </c>
      <c r="D7" s="8">
        <v>5000</v>
      </c>
      <c r="E7" s="7"/>
      <c r="F7" s="7">
        <v>5000</v>
      </c>
      <c r="G7" s="7"/>
      <c r="H7" s="7">
        <v>5000</v>
      </c>
      <c r="I7" s="7"/>
    </row>
    <row r="8" spans="1:4" ht="15.75">
      <c r="A8" s="10">
        <v>2212</v>
      </c>
      <c r="B8" s="10"/>
      <c r="C8" s="10" t="s">
        <v>57</v>
      </c>
      <c r="D8" s="11">
        <f>SUM(D9:D12)</f>
        <v>3415000</v>
      </c>
    </row>
    <row r="9" spans="1:9" ht="12.75">
      <c r="A9" s="7"/>
      <c r="B9" s="7">
        <v>5139</v>
      </c>
      <c r="C9" s="7" t="s">
        <v>54</v>
      </c>
      <c r="D9" s="8">
        <v>15000</v>
      </c>
      <c r="E9" s="7"/>
      <c r="F9" s="7">
        <v>17848</v>
      </c>
      <c r="G9" s="7"/>
      <c r="H9" s="7">
        <v>10000</v>
      </c>
      <c r="I9" s="7"/>
    </row>
    <row r="10" spans="1:9" ht="12.75">
      <c r="A10" s="7"/>
      <c r="B10" s="7">
        <v>5169</v>
      </c>
      <c r="C10" s="7" t="s">
        <v>58</v>
      </c>
      <c r="D10" s="8">
        <v>100000</v>
      </c>
      <c r="E10" s="7"/>
      <c r="F10" s="7">
        <v>91275</v>
      </c>
      <c r="G10" s="7"/>
      <c r="H10" s="7">
        <v>70000</v>
      </c>
      <c r="I10" s="7"/>
    </row>
    <row r="11" spans="1:9" ht="12.75">
      <c r="A11" s="7"/>
      <c r="B11" s="7">
        <v>5171</v>
      </c>
      <c r="C11" s="7" t="s">
        <v>59</v>
      </c>
      <c r="D11" s="8">
        <v>100000</v>
      </c>
      <c r="E11" s="7"/>
      <c r="F11" s="7">
        <v>62939</v>
      </c>
      <c r="G11" s="7"/>
      <c r="H11" s="7">
        <v>100000</v>
      </c>
      <c r="I11" s="7"/>
    </row>
    <row r="12" spans="1:9" ht="12.75">
      <c r="A12" s="7"/>
      <c r="B12" s="7">
        <v>6121</v>
      </c>
      <c r="C12" s="7" t="s">
        <v>60</v>
      </c>
      <c r="D12" s="8">
        <v>3200000</v>
      </c>
      <c r="E12" s="7"/>
      <c r="F12" s="7">
        <v>6292</v>
      </c>
      <c r="G12" s="7"/>
      <c r="H12" s="7">
        <v>350000</v>
      </c>
      <c r="I12" s="7"/>
    </row>
    <row r="13" spans="1:4" ht="15.75">
      <c r="A13" s="10">
        <v>2219</v>
      </c>
      <c r="B13" s="10"/>
      <c r="C13" s="10" t="s">
        <v>12</v>
      </c>
      <c r="D13" s="11">
        <f>SUM(D14:D15)</f>
        <v>1229000</v>
      </c>
    </row>
    <row r="14" spans="1:9" ht="12.75">
      <c r="A14" s="7"/>
      <c r="B14" s="7">
        <v>6121</v>
      </c>
      <c r="C14" s="7" t="s">
        <v>61</v>
      </c>
      <c r="D14" s="8">
        <v>1164000</v>
      </c>
      <c r="E14" s="7"/>
      <c r="F14" s="7">
        <v>88227</v>
      </c>
      <c r="G14" s="7"/>
      <c r="H14" s="7">
        <v>665000</v>
      </c>
      <c r="I14" s="7"/>
    </row>
    <row r="15" spans="1:9" ht="12.75">
      <c r="A15" s="7"/>
      <c r="B15" s="7">
        <v>5169</v>
      </c>
      <c r="C15" s="7" t="s">
        <v>101</v>
      </c>
      <c r="D15" s="8">
        <v>65000</v>
      </c>
      <c r="E15" s="7"/>
      <c r="F15" s="7">
        <v>9420</v>
      </c>
      <c r="G15" s="7"/>
      <c r="H15" s="7">
        <v>0</v>
      </c>
      <c r="I15" s="7"/>
    </row>
    <row r="16" spans="1:4" ht="15.75">
      <c r="A16" s="10">
        <v>2310</v>
      </c>
      <c r="B16" s="10"/>
      <c r="C16" s="10" t="s">
        <v>13</v>
      </c>
      <c r="D16" s="11">
        <v>406200</v>
      </c>
    </row>
    <row r="17" spans="1:9" ht="12.75">
      <c r="A17" s="7"/>
      <c r="B17" s="7">
        <v>6329</v>
      </c>
      <c r="C17" s="7" t="s">
        <v>62</v>
      </c>
      <c r="D17" s="8">
        <v>406200</v>
      </c>
      <c r="E17" s="7"/>
      <c r="F17" s="7">
        <v>0</v>
      </c>
      <c r="G17" s="7"/>
      <c r="H17" s="7">
        <v>0</v>
      </c>
      <c r="I17" s="7"/>
    </row>
    <row r="18" spans="1:4" ht="15.75">
      <c r="A18" s="10">
        <v>2321</v>
      </c>
      <c r="B18" s="10"/>
      <c r="C18" s="10" t="s">
        <v>14</v>
      </c>
      <c r="D18" s="11">
        <v>70000</v>
      </c>
    </row>
    <row r="19" spans="1:9" ht="12.75">
      <c r="A19" s="7"/>
      <c r="B19" s="7">
        <v>5169</v>
      </c>
      <c r="C19" s="7" t="s">
        <v>63</v>
      </c>
      <c r="D19" s="8">
        <v>70000</v>
      </c>
      <c r="E19" s="7"/>
      <c r="F19" s="7">
        <v>69485</v>
      </c>
      <c r="G19" s="7"/>
      <c r="H19" s="7">
        <v>70000</v>
      </c>
      <c r="I19" s="7"/>
    </row>
    <row r="20" spans="1:4" ht="15.75">
      <c r="A20" s="16">
        <v>2329</v>
      </c>
      <c r="B20" s="16"/>
      <c r="C20" s="16" t="s">
        <v>15</v>
      </c>
      <c r="D20" s="17">
        <f>D21</f>
        <v>100000</v>
      </c>
    </row>
    <row r="21" spans="1:9" ht="12.75">
      <c r="A21" s="7"/>
      <c r="B21" s="7">
        <v>5169</v>
      </c>
      <c r="C21" s="7" t="s">
        <v>64</v>
      </c>
      <c r="D21" s="8">
        <v>100000</v>
      </c>
      <c r="E21" s="7"/>
      <c r="F21" s="7">
        <v>0</v>
      </c>
      <c r="G21" s="7"/>
      <c r="H21" s="7">
        <v>0</v>
      </c>
      <c r="I21" s="7"/>
    </row>
    <row r="22" spans="1:4" ht="15.75">
      <c r="A22" s="10">
        <v>3119</v>
      </c>
      <c r="B22" s="10"/>
      <c r="C22" s="10" t="s">
        <v>16</v>
      </c>
      <c r="D22" s="11">
        <f>SUM(D23:D25)</f>
        <v>875000</v>
      </c>
    </row>
    <row r="23" spans="1:9" ht="12.75">
      <c r="A23" s="7"/>
      <c r="B23" s="7">
        <v>5331</v>
      </c>
      <c r="C23" s="7" t="s">
        <v>65</v>
      </c>
      <c r="D23" s="8">
        <v>425000</v>
      </c>
      <c r="E23" s="7"/>
      <c r="F23" s="7">
        <v>440000</v>
      </c>
      <c r="G23" s="7"/>
      <c r="H23" s="7">
        <v>400000</v>
      </c>
      <c r="I23" s="7"/>
    </row>
    <row r="24" spans="1:9" ht="12.75">
      <c r="A24" s="7"/>
      <c r="B24" s="7">
        <v>5169</v>
      </c>
      <c r="C24" s="7" t="s">
        <v>102</v>
      </c>
      <c r="D24" s="8">
        <v>50000</v>
      </c>
      <c r="E24" s="7"/>
      <c r="F24" s="7">
        <v>7260</v>
      </c>
      <c r="G24" s="7"/>
      <c r="H24" s="7">
        <v>0</v>
      </c>
      <c r="I24" s="7"/>
    </row>
    <row r="25" spans="1:9" ht="12.75">
      <c r="A25" s="7"/>
      <c r="B25" s="7">
        <v>6121</v>
      </c>
      <c r="C25" s="7" t="s">
        <v>103</v>
      </c>
      <c r="D25" s="8">
        <v>400000</v>
      </c>
      <c r="E25" s="7"/>
      <c r="F25" s="7">
        <v>0</v>
      </c>
      <c r="G25" s="7"/>
      <c r="H25" s="7">
        <v>0</v>
      </c>
      <c r="I25" s="7"/>
    </row>
    <row r="26" spans="1:4" ht="15.75">
      <c r="A26" s="10">
        <v>3311</v>
      </c>
      <c r="B26" s="10"/>
      <c r="C26" s="10" t="s">
        <v>68</v>
      </c>
      <c r="D26" s="11">
        <v>5000</v>
      </c>
    </row>
    <row r="27" spans="1:9" ht="12.75">
      <c r="A27" s="7"/>
      <c r="B27" s="7">
        <v>5139</v>
      </c>
      <c r="C27" s="7" t="s">
        <v>66</v>
      </c>
      <c r="D27" s="8">
        <v>2500</v>
      </c>
      <c r="E27" s="7"/>
      <c r="F27" s="7">
        <v>2559</v>
      </c>
      <c r="G27" s="7"/>
      <c r="H27" s="7">
        <v>5000</v>
      </c>
      <c r="I27" s="7"/>
    </row>
    <row r="28" spans="1:9" ht="12.75">
      <c r="A28" s="7"/>
      <c r="B28" s="7">
        <v>5175</v>
      </c>
      <c r="C28" s="7" t="s">
        <v>67</v>
      </c>
      <c r="D28" s="8">
        <v>1000</v>
      </c>
      <c r="E28" s="7"/>
      <c r="F28" s="7">
        <v>938</v>
      </c>
      <c r="G28" s="7"/>
      <c r="H28" s="7">
        <v>0</v>
      </c>
      <c r="I28" s="7"/>
    </row>
    <row r="29" spans="1:4" ht="15.75">
      <c r="A29" s="10">
        <v>3316</v>
      </c>
      <c r="B29" s="10"/>
      <c r="C29" s="10" t="s">
        <v>17</v>
      </c>
      <c r="D29" s="11">
        <v>26400</v>
      </c>
    </row>
    <row r="30" spans="1:9" ht="12.75">
      <c r="A30" s="7"/>
      <c r="B30" s="7">
        <v>5169</v>
      </c>
      <c r="C30" s="7" t="s">
        <v>69</v>
      </c>
      <c r="D30" s="8">
        <v>26400</v>
      </c>
      <c r="E30" s="7"/>
      <c r="F30" s="7">
        <v>21273</v>
      </c>
      <c r="G30" s="7"/>
      <c r="H30" s="7">
        <v>22000</v>
      </c>
      <c r="I30" s="7"/>
    </row>
    <row r="31" spans="1:9" ht="15.75">
      <c r="A31" s="16">
        <v>3319</v>
      </c>
      <c r="B31" s="16"/>
      <c r="C31" s="16" t="s">
        <v>122</v>
      </c>
      <c r="D31" s="17">
        <v>1500</v>
      </c>
      <c r="E31" s="22"/>
      <c r="F31" s="22"/>
      <c r="G31" s="22"/>
      <c r="H31" s="22"/>
      <c r="I31" s="22"/>
    </row>
    <row r="32" spans="1:9" ht="12.75">
      <c r="A32" s="7"/>
      <c r="B32" s="7">
        <v>5169</v>
      </c>
      <c r="C32" s="7" t="s">
        <v>55</v>
      </c>
      <c r="D32" s="8">
        <v>1500</v>
      </c>
      <c r="E32" s="7"/>
      <c r="F32" s="7">
        <v>0</v>
      </c>
      <c r="G32" s="7"/>
      <c r="H32" s="7">
        <v>0</v>
      </c>
      <c r="I32" s="7"/>
    </row>
    <row r="33" spans="1:4" ht="15.75">
      <c r="A33" s="10">
        <v>3329</v>
      </c>
      <c r="B33" s="10"/>
      <c r="C33" s="10" t="s">
        <v>18</v>
      </c>
      <c r="D33" s="11">
        <v>10000</v>
      </c>
    </row>
    <row r="34" spans="1:9" ht="12.75">
      <c r="A34" s="7"/>
      <c r="B34" s="7">
        <v>6121</v>
      </c>
      <c r="C34" s="7" t="s">
        <v>70</v>
      </c>
      <c r="D34" s="8">
        <v>10000</v>
      </c>
      <c r="E34" s="7"/>
      <c r="F34" s="7">
        <v>7200</v>
      </c>
      <c r="G34" s="7"/>
      <c r="H34" s="7">
        <v>20000</v>
      </c>
      <c r="I34" s="7"/>
    </row>
    <row r="35" spans="1:4" ht="15.75">
      <c r="A35" s="10">
        <v>3399</v>
      </c>
      <c r="B35" s="10"/>
      <c r="C35" s="10" t="s">
        <v>71</v>
      </c>
      <c r="D35" s="11">
        <f>SUM(D36:D40)</f>
        <v>86000</v>
      </c>
    </row>
    <row r="36" spans="1:9" ht="12.75">
      <c r="A36" s="7"/>
      <c r="B36" s="7">
        <v>5139</v>
      </c>
      <c r="C36" s="7" t="s">
        <v>54</v>
      </c>
      <c r="D36" s="8">
        <v>10000</v>
      </c>
      <c r="E36" s="7"/>
      <c r="F36" s="7">
        <v>10551</v>
      </c>
      <c r="G36" s="7"/>
      <c r="H36" s="7">
        <v>10000</v>
      </c>
      <c r="I36" s="7"/>
    </row>
    <row r="37" spans="1:9" ht="12.75">
      <c r="A37" s="7"/>
      <c r="B37" s="7">
        <v>5169</v>
      </c>
      <c r="C37" s="7" t="s">
        <v>72</v>
      </c>
      <c r="D37" s="8">
        <v>40000</v>
      </c>
      <c r="E37" s="7"/>
      <c r="F37" s="7">
        <v>18715</v>
      </c>
      <c r="G37" s="7"/>
      <c r="H37" s="7">
        <v>15000</v>
      </c>
      <c r="I37" s="7"/>
    </row>
    <row r="38" spans="1:9" ht="12.75">
      <c r="A38" s="7"/>
      <c r="B38" s="7">
        <v>5175</v>
      </c>
      <c r="C38" s="7" t="s">
        <v>67</v>
      </c>
      <c r="D38" s="8">
        <v>15000</v>
      </c>
      <c r="E38" s="7"/>
      <c r="F38" s="7">
        <v>6661</v>
      </c>
      <c r="G38" s="7"/>
      <c r="H38" s="7">
        <v>8000</v>
      </c>
      <c r="I38" s="7"/>
    </row>
    <row r="39" spans="1:9" ht="12.75">
      <c r="A39" s="7"/>
      <c r="B39" s="7">
        <v>5194</v>
      </c>
      <c r="C39" s="7" t="s">
        <v>73</v>
      </c>
      <c r="D39" s="8">
        <v>15000</v>
      </c>
      <c r="E39" s="7"/>
      <c r="F39" s="7">
        <v>13106</v>
      </c>
      <c r="G39" s="7"/>
      <c r="H39" s="7">
        <v>9000</v>
      </c>
      <c r="I39" s="7"/>
    </row>
    <row r="40" spans="1:9" ht="12.75">
      <c r="A40" s="7"/>
      <c r="B40" s="7">
        <v>5492</v>
      </c>
      <c r="C40" s="7" t="s">
        <v>74</v>
      </c>
      <c r="D40" s="8">
        <v>6000</v>
      </c>
      <c r="E40" s="7"/>
      <c r="F40" s="7">
        <v>18000</v>
      </c>
      <c r="G40" s="7"/>
      <c r="H40" s="7">
        <v>9000</v>
      </c>
      <c r="I40" s="7"/>
    </row>
    <row r="41" spans="1:4" ht="15.75">
      <c r="A41" s="10">
        <v>3412</v>
      </c>
      <c r="B41" s="10"/>
      <c r="C41" s="10" t="s">
        <v>3</v>
      </c>
      <c r="D41" s="11">
        <v>245000</v>
      </c>
    </row>
    <row r="42" spans="1:9" ht="12.75">
      <c r="A42" s="7"/>
      <c r="B42" s="7">
        <v>5139</v>
      </c>
      <c r="C42" s="7" t="s">
        <v>54</v>
      </c>
      <c r="D42" s="8">
        <v>10000</v>
      </c>
      <c r="E42" s="7"/>
      <c r="F42" s="7">
        <v>7581.2</v>
      </c>
      <c r="G42" s="7"/>
      <c r="H42" s="7">
        <v>10000</v>
      </c>
      <c r="I42" s="7"/>
    </row>
    <row r="43" spans="1:9" ht="12.75">
      <c r="A43" s="7"/>
      <c r="B43" s="7">
        <v>6121</v>
      </c>
      <c r="C43" s="7" t="s">
        <v>75</v>
      </c>
      <c r="D43" s="8">
        <v>235000</v>
      </c>
      <c r="E43" s="7"/>
      <c r="F43" s="7">
        <v>0</v>
      </c>
      <c r="G43" s="7"/>
      <c r="H43" s="7">
        <v>0</v>
      </c>
      <c r="I43" s="7"/>
    </row>
    <row r="44" spans="1:4" ht="15.75">
      <c r="A44" s="10">
        <v>3419</v>
      </c>
      <c r="B44" s="10"/>
      <c r="C44" s="10" t="s">
        <v>4</v>
      </c>
      <c r="D44" s="11">
        <v>24000</v>
      </c>
    </row>
    <row r="45" spans="1:9" ht="12.75">
      <c r="A45" s="7"/>
      <c r="B45" s="7">
        <v>5021</v>
      </c>
      <c r="C45" s="7" t="s">
        <v>76</v>
      </c>
      <c r="D45" s="8">
        <v>12000</v>
      </c>
      <c r="E45" s="7"/>
      <c r="F45" s="7">
        <v>12000</v>
      </c>
      <c r="G45" s="7"/>
      <c r="H45" s="7">
        <v>12000</v>
      </c>
      <c r="I45" s="7"/>
    </row>
    <row r="46" spans="1:9" ht="12.75">
      <c r="A46" s="7"/>
      <c r="B46" s="7">
        <v>5139</v>
      </c>
      <c r="C46" s="7" t="s">
        <v>80</v>
      </c>
      <c r="D46" s="8">
        <v>5000</v>
      </c>
      <c r="E46" s="7"/>
      <c r="F46" s="7">
        <v>5351</v>
      </c>
      <c r="G46" s="7"/>
      <c r="H46" s="7">
        <v>5000</v>
      </c>
      <c r="I46" s="7"/>
    </row>
    <row r="47" spans="1:9" ht="12.75">
      <c r="A47" s="7"/>
      <c r="B47" s="7">
        <v>5151</v>
      </c>
      <c r="C47" s="7" t="s">
        <v>77</v>
      </c>
      <c r="D47" s="8">
        <v>2000</v>
      </c>
      <c r="E47" s="7"/>
      <c r="F47" s="7">
        <v>1218</v>
      </c>
      <c r="G47" s="7"/>
      <c r="H47" s="7">
        <v>2000</v>
      </c>
      <c r="I47" s="7"/>
    </row>
    <row r="48" spans="1:9" ht="12.75">
      <c r="A48" s="7"/>
      <c r="B48" s="7">
        <v>5156</v>
      </c>
      <c r="C48" s="7" t="s">
        <v>78</v>
      </c>
      <c r="D48" s="8">
        <v>5000</v>
      </c>
      <c r="E48" s="7"/>
      <c r="F48" s="7">
        <v>4823</v>
      </c>
      <c r="G48" s="7"/>
      <c r="H48" s="7">
        <v>5000</v>
      </c>
      <c r="I48" s="7"/>
    </row>
    <row r="49" spans="1:4" ht="15.75">
      <c r="A49" s="10">
        <v>3421</v>
      </c>
      <c r="B49" s="10"/>
      <c r="C49" s="10" t="s">
        <v>19</v>
      </c>
      <c r="D49" s="11">
        <v>5000</v>
      </c>
    </row>
    <row r="50" spans="1:9" ht="12.75">
      <c r="A50" s="7"/>
      <c r="B50" s="7">
        <v>5139</v>
      </c>
      <c r="C50" s="7" t="s">
        <v>79</v>
      </c>
      <c r="D50" s="8">
        <v>5000</v>
      </c>
      <c r="E50" s="7"/>
      <c r="F50" s="7">
        <v>4046</v>
      </c>
      <c r="G50" s="7"/>
      <c r="H50" s="7">
        <v>5000</v>
      </c>
      <c r="I50" s="7"/>
    </row>
    <row r="51" spans="1:4" ht="15.75">
      <c r="A51" s="10">
        <v>3612</v>
      </c>
      <c r="B51" s="10"/>
      <c r="C51" s="10" t="s">
        <v>5</v>
      </c>
      <c r="D51" s="11">
        <f>SUM(D52:D55)</f>
        <v>168000</v>
      </c>
    </row>
    <row r="52" spans="1:9" ht="12.75">
      <c r="A52" s="7"/>
      <c r="B52" s="7">
        <v>5139</v>
      </c>
      <c r="C52" s="7" t="s">
        <v>54</v>
      </c>
      <c r="D52" s="8">
        <v>5000</v>
      </c>
      <c r="E52" s="7"/>
      <c r="F52" s="7">
        <v>7589</v>
      </c>
      <c r="G52" s="7"/>
      <c r="H52" s="7">
        <v>5000</v>
      </c>
      <c r="I52" s="7"/>
    </row>
    <row r="53" spans="1:9" ht="12.75">
      <c r="A53" s="7"/>
      <c r="B53" s="7">
        <v>5151</v>
      </c>
      <c r="C53" s="7" t="s">
        <v>77</v>
      </c>
      <c r="D53" s="8">
        <v>28000</v>
      </c>
      <c r="E53" s="7"/>
      <c r="F53" s="7">
        <v>27623</v>
      </c>
      <c r="G53" s="7"/>
      <c r="H53" s="7">
        <v>25000</v>
      </c>
      <c r="I53" s="7"/>
    </row>
    <row r="54" spans="1:9" ht="12.75">
      <c r="A54" s="7"/>
      <c r="B54" s="7">
        <v>5171</v>
      </c>
      <c r="C54" s="7" t="s">
        <v>59</v>
      </c>
      <c r="D54" s="8">
        <v>85000</v>
      </c>
      <c r="E54" s="7"/>
      <c r="F54" s="7">
        <v>17447</v>
      </c>
      <c r="G54" s="7"/>
      <c r="H54" s="7">
        <v>20000</v>
      </c>
      <c r="I54" s="7"/>
    </row>
    <row r="55" spans="1:9" ht="12.75">
      <c r="A55" s="7"/>
      <c r="B55" s="7">
        <v>5169</v>
      </c>
      <c r="C55" s="7" t="s">
        <v>81</v>
      </c>
      <c r="D55" s="8">
        <v>50000</v>
      </c>
      <c r="E55" s="7"/>
      <c r="F55" s="7">
        <v>7260</v>
      </c>
      <c r="G55" s="7"/>
      <c r="H55" s="7">
        <v>0</v>
      </c>
      <c r="I55" s="7"/>
    </row>
    <row r="56" spans="1:4" ht="15.75">
      <c r="A56" s="10">
        <v>3613</v>
      </c>
      <c r="B56" s="10"/>
      <c r="C56" s="10" t="s">
        <v>6</v>
      </c>
      <c r="D56" s="11">
        <f>SUM(D57:D60)</f>
        <v>76300</v>
      </c>
    </row>
    <row r="57" spans="1:9" ht="12.75">
      <c r="A57" s="7"/>
      <c r="B57" s="7">
        <v>5139</v>
      </c>
      <c r="C57" s="7" t="s">
        <v>54</v>
      </c>
      <c r="D57" s="8">
        <v>5000</v>
      </c>
      <c r="E57" s="7"/>
      <c r="F57" s="7">
        <v>0</v>
      </c>
      <c r="G57" s="7"/>
      <c r="H57" s="7">
        <v>5000</v>
      </c>
      <c r="I57" s="7"/>
    </row>
    <row r="58" spans="1:9" ht="12.75">
      <c r="A58" s="7"/>
      <c r="B58" s="7">
        <v>5151</v>
      </c>
      <c r="C58" s="7" t="s">
        <v>77</v>
      </c>
      <c r="D58" s="8">
        <v>1300</v>
      </c>
      <c r="E58" s="7"/>
      <c r="F58" s="7">
        <v>1218</v>
      </c>
      <c r="G58" s="7"/>
      <c r="H58" s="7">
        <v>1000</v>
      </c>
      <c r="I58" s="7"/>
    </row>
    <row r="59" spans="1:9" ht="12.75">
      <c r="A59" s="7"/>
      <c r="B59" s="7">
        <v>5171</v>
      </c>
      <c r="C59" s="7" t="s">
        <v>59</v>
      </c>
      <c r="D59" s="8">
        <v>20000</v>
      </c>
      <c r="E59" s="7"/>
      <c r="F59" s="7">
        <v>20923</v>
      </c>
      <c r="G59" s="7"/>
      <c r="H59" s="7">
        <v>30000</v>
      </c>
      <c r="I59" s="7"/>
    </row>
    <row r="60" spans="1:9" ht="12.75">
      <c r="A60" s="7"/>
      <c r="B60" s="7">
        <v>5169</v>
      </c>
      <c r="C60" s="7" t="s">
        <v>82</v>
      </c>
      <c r="D60" s="8">
        <v>50000</v>
      </c>
      <c r="E60" s="7"/>
      <c r="F60" s="7">
        <v>0</v>
      </c>
      <c r="G60" s="7"/>
      <c r="H60" s="7">
        <v>0</v>
      </c>
      <c r="I60" s="7"/>
    </row>
    <row r="61" spans="1:4" ht="15.75">
      <c r="A61" s="10">
        <v>3631</v>
      </c>
      <c r="B61" s="10"/>
      <c r="C61" s="10" t="s">
        <v>20</v>
      </c>
      <c r="D61" s="11">
        <f>D62</f>
        <v>150000</v>
      </c>
    </row>
    <row r="62" spans="1:9" ht="12.75">
      <c r="A62" s="7"/>
      <c r="B62" s="7">
        <v>5171</v>
      </c>
      <c r="C62" s="7" t="s">
        <v>59</v>
      </c>
      <c r="D62" s="8">
        <v>150000</v>
      </c>
      <c r="E62" s="7"/>
      <c r="F62" s="7">
        <v>57825</v>
      </c>
      <c r="G62" s="7"/>
      <c r="H62" s="7">
        <v>60000</v>
      </c>
      <c r="I62" s="7"/>
    </row>
    <row r="63" spans="1:4" ht="15.75">
      <c r="A63" s="10">
        <v>3721</v>
      </c>
      <c r="B63" s="10"/>
      <c r="C63" s="10" t="s">
        <v>21</v>
      </c>
      <c r="D63" s="11">
        <v>30000</v>
      </c>
    </row>
    <row r="64" spans="1:9" ht="12.75">
      <c r="A64" s="7"/>
      <c r="B64" s="7">
        <v>5169</v>
      </c>
      <c r="C64" s="7"/>
      <c r="D64" s="8">
        <v>30000</v>
      </c>
      <c r="E64" s="7"/>
      <c r="F64" s="7">
        <v>30614</v>
      </c>
      <c r="G64" s="7"/>
      <c r="H64" s="7">
        <v>30000</v>
      </c>
      <c r="I64" s="7"/>
    </row>
    <row r="65" spans="1:4" ht="15.75">
      <c r="A65" s="10">
        <v>3722</v>
      </c>
      <c r="B65" s="10"/>
      <c r="C65" s="10" t="s">
        <v>22</v>
      </c>
      <c r="D65" s="11">
        <v>325000</v>
      </c>
    </row>
    <row r="66" spans="1:9" ht="12.75">
      <c r="A66" s="7"/>
      <c r="B66" s="7">
        <v>5169</v>
      </c>
      <c r="C66" s="7"/>
      <c r="D66" s="8">
        <v>325000</v>
      </c>
      <c r="E66" s="7"/>
      <c r="F66" s="7">
        <v>324532</v>
      </c>
      <c r="G66" s="7"/>
      <c r="H66" s="7">
        <v>300000</v>
      </c>
      <c r="I66" s="7"/>
    </row>
    <row r="67" spans="1:4" ht="15.75">
      <c r="A67" s="10">
        <v>3723</v>
      </c>
      <c r="B67" s="10"/>
      <c r="C67" s="10" t="s">
        <v>23</v>
      </c>
      <c r="D67" s="11">
        <v>80000</v>
      </c>
    </row>
    <row r="68" spans="1:9" ht="12.75">
      <c r="A68" s="7"/>
      <c r="B68" s="7">
        <v>5169</v>
      </c>
      <c r="C68" s="7"/>
      <c r="D68" s="8">
        <v>80000</v>
      </c>
      <c r="E68" s="7"/>
      <c r="F68" s="7">
        <v>78883</v>
      </c>
      <c r="G68" s="7"/>
      <c r="H68" s="7">
        <v>75000</v>
      </c>
      <c r="I68" s="7"/>
    </row>
    <row r="69" spans="1:4" ht="15.75">
      <c r="A69" s="16">
        <v>5212</v>
      </c>
      <c r="B69" s="16" t="s">
        <v>29</v>
      </c>
      <c r="C69" s="16" t="s">
        <v>83</v>
      </c>
      <c r="D69" s="17">
        <v>10000</v>
      </c>
    </row>
    <row r="70" spans="1:9" ht="12.75">
      <c r="A70" s="7"/>
      <c r="B70" s="7">
        <v>5901</v>
      </c>
      <c r="C70" s="7"/>
      <c r="D70" s="8">
        <v>10000</v>
      </c>
      <c r="E70" s="7"/>
      <c r="F70" s="7">
        <v>0</v>
      </c>
      <c r="G70" s="7"/>
      <c r="H70" s="7">
        <v>0</v>
      </c>
      <c r="I70" s="7"/>
    </row>
    <row r="71" spans="1:4" ht="15.75">
      <c r="A71" s="10">
        <v>6112</v>
      </c>
      <c r="B71" s="10"/>
      <c r="C71" s="10" t="s">
        <v>24</v>
      </c>
      <c r="D71" s="11">
        <v>942100</v>
      </c>
    </row>
    <row r="72" spans="1:9" ht="12.75">
      <c r="A72" s="7"/>
      <c r="B72" s="7">
        <v>5023</v>
      </c>
      <c r="C72" s="7" t="s">
        <v>86</v>
      </c>
      <c r="D72" s="8">
        <v>749100</v>
      </c>
      <c r="E72" s="7"/>
      <c r="F72" s="7">
        <v>588015</v>
      </c>
      <c r="G72" s="7"/>
      <c r="H72" s="7">
        <v>588500</v>
      </c>
      <c r="I72" s="7"/>
    </row>
    <row r="73" spans="1:9" ht="12.75">
      <c r="A73" s="7"/>
      <c r="B73" s="7">
        <v>5031</v>
      </c>
      <c r="C73" s="7" t="s">
        <v>84</v>
      </c>
      <c r="D73" s="8">
        <v>121800</v>
      </c>
      <c r="E73" s="7"/>
      <c r="F73" s="7">
        <v>108237</v>
      </c>
      <c r="G73" s="7"/>
      <c r="H73" s="7">
        <v>109000</v>
      </c>
      <c r="I73" s="7"/>
    </row>
    <row r="74" spans="1:9" ht="12.75">
      <c r="A74" s="7"/>
      <c r="B74" s="7">
        <v>5032</v>
      </c>
      <c r="C74" s="7" t="s">
        <v>85</v>
      </c>
      <c r="D74" s="8">
        <v>71200</v>
      </c>
      <c r="E74" s="7"/>
      <c r="F74" s="7">
        <v>53806</v>
      </c>
      <c r="G74" s="7"/>
      <c r="H74" s="7">
        <v>53000</v>
      </c>
      <c r="I74" s="7"/>
    </row>
    <row r="75" spans="1:4" ht="15.75">
      <c r="A75" s="10">
        <v>6171</v>
      </c>
      <c r="B75" s="10"/>
      <c r="C75" s="10" t="s">
        <v>8</v>
      </c>
      <c r="D75" s="11">
        <f>SUM(D76:D99)</f>
        <v>978400</v>
      </c>
    </row>
    <row r="76" spans="1:9" ht="12.75">
      <c r="A76" s="7"/>
      <c r="B76" s="7">
        <v>5011</v>
      </c>
      <c r="C76" s="7" t="s">
        <v>89</v>
      </c>
      <c r="D76" s="8">
        <v>296200</v>
      </c>
      <c r="E76" s="7"/>
      <c r="F76" s="7">
        <v>278938</v>
      </c>
      <c r="G76" s="7"/>
      <c r="H76" s="7">
        <v>273000</v>
      </c>
      <c r="I76" s="7"/>
    </row>
    <row r="77" spans="1:9" ht="12.75">
      <c r="A77" s="7"/>
      <c r="B77" s="7">
        <v>5021</v>
      </c>
      <c r="C77" s="7" t="s">
        <v>90</v>
      </c>
      <c r="D77" s="8">
        <v>45000</v>
      </c>
      <c r="E77" s="7"/>
      <c r="F77" s="7">
        <v>17376</v>
      </c>
      <c r="G77" s="7"/>
      <c r="H77" s="7">
        <v>15000</v>
      </c>
      <c r="I77" s="7"/>
    </row>
    <row r="78" spans="1:9" ht="12.75">
      <c r="A78" s="7"/>
      <c r="B78" s="7">
        <v>5031</v>
      </c>
      <c r="C78" s="7" t="s">
        <v>84</v>
      </c>
      <c r="D78" s="8">
        <v>74100</v>
      </c>
      <c r="E78" s="7"/>
      <c r="F78" s="7">
        <v>67227</v>
      </c>
      <c r="G78" s="7"/>
      <c r="H78" s="7">
        <v>68500</v>
      </c>
      <c r="I78" s="7"/>
    </row>
    <row r="79" spans="1:9" ht="12.75">
      <c r="A79" s="7"/>
      <c r="B79" s="7">
        <v>5032</v>
      </c>
      <c r="C79" s="7" t="s">
        <v>85</v>
      </c>
      <c r="D79" s="8">
        <v>28200</v>
      </c>
      <c r="E79" s="7"/>
      <c r="F79" s="7">
        <v>25069</v>
      </c>
      <c r="G79" s="7"/>
      <c r="H79" s="7">
        <v>25000</v>
      </c>
      <c r="I79" s="7"/>
    </row>
    <row r="80" spans="1:9" ht="12.75">
      <c r="A80" s="7"/>
      <c r="B80" s="7">
        <v>5137</v>
      </c>
      <c r="C80" s="7" t="s">
        <v>104</v>
      </c>
      <c r="D80" s="8">
        <v>20000</v>
      </c>
      <c r="E80" s="7"/>
      <c r="F80" s="7">
        <v>43430</v>
      </c>
      <c r="G80" s="7"/>
      <c r="H80" s="7">
        <v>30000</v>
      </c>
      <c r="I80" s="7"/>
    </row>
    <row r="81" spans="1:9" ht="12.75">
      <c r="A81" s="7"/>
      <c r="B81" s="7">
        <v>5038</v>
      </c>
      <c r="C81" s="7" t="s">
        <v>91</v>
      </c>
      <c r="D81" s="8">
        <v>1500</v>
      </c>
      <c r="E81" s="7"/>
      <c r="F81" s="7">
        <v>1159</v>
      </c>
      <c r="G81" s="7"/>
      <c r="H81" s="7">
        <v>1500</v>
      </c>
      <c r="I81" s="7"/>
    </row>
    <row r="82" spans="1:9" ht="12.75">
      <c r="A82" s="7"/>
      <c r="B82" s="7">
        <v>5136</v>
      </c>
      <c r="C82" s="7" t="s">
        <v>92</v>
      </c>
      <c r="D82" s="8">
        <v>7000</v>
      </c>
      <c r="E82" s="7"/>
      <c r="F82" s="7">
        <v>6947</v>
      </c>
      <c r="G82" s="7"/>
      <c r="H82" s="7">
        <v>5000</v>
      </c>
      <c r="I82" s="7"/>
    </row>
    <row r="83" spans="1:9" ht="12.75">
      <c r="A83" s="7"/>
      <c r="B83" s="7">
        <v>5139</v>
      </c>
      <c r="C83" s="7" t="s">
        <v>54</v>
      </c>
      <c r="D83" s="8">
        <v>36000</v>
      </c>
      <c r="E83" s="7"/>
      <c r="F83" s="7">
        <v>28821.24</v>
      </c>
      <c r="G83" s="7"/>
      <c r="H83" s="7">
        <v>30000</v>
      </c>
      <c r="I83" s="7"/>
    </row>
    <row r="84" spans="1:9" ht="12.75">
      <c r="A84" s="7"/>
      <c r="B84" s="7">
        <v>5151</v>
      </c>
      <c r="C84" s="7" t="s">
        <v>77</v>
      </c>
      <c r="D84" s="8">
        <v>400</v>
      </c>
      <c r="E84" s="7"/>
      <c r="F84" s="7">
        <v>210</v>
      </c>
      <c r="G84" s="7"/>
      <c r="H84" s="7">
        <v>500</v>
      </c>
      <c r="I84" s="7"/>
    </row>
    <row r="85" spans="1:9" ht="12.75">
      <c r="A85" s="7"/>
      <c r="B85" s="7">
        <v>5154</v>
      </c>
      <c r="C85" s="7" t="s">
        <v>93</v>
      </c>
      <c r="D85" s="8">
        <v>166000</v>
      </c>
      <c r="E85" s="7"/>
      <c r="F85" s="7">
        <v>165572</v>
      </c>
      <c r="G85" s="7"/>
      <c r="H85" s="7">
        <v>145000</v>
      </c>
      <c r="I85" s="7"/>
    </row>
    <row r="86" spans="1:9" ht="12.75">
      <c r="A86" s="7"/>
      <c r="B86" s="7">
        <v>5156</v>
      </c>
      <c r="C86" s="7" t="s">
        <v>78</v>
      </c>
      <c r="D86" s="8">
        <v>3000</v>
      </c>
      <c r="E86" s="7"/>
      <c r="F86" s="7">
        <v>2892</v>
      </c>
      <c r="G86" s="7"/>
      <c r="H86" s="7">
        <v>3000</v>
      </c>
      <c r="I86" s="7"/>
    </row>
    <row r="87" spans="1:9" ht="12.75">
      <c r="A87" s="7"/>
      <c r="B87" s="7">
        <v>5161</v>
      </c>
      <c r="C87" s="7" t="s">
        <v>94</v>
      </c>
      <c r="D87" s="8">
        <v>2000</v>
      </c>
      <c r="E87" s="7"/>
      <c r="F87" s="7">
        <v>1907</v>
      </c>
      <c r="G87" s="7"/>
      <c r="H87" s="7">
        <v>3000</v>
      </c>
      <c r="I87" s="7"/>
    </row>
    <row r="88" spans="1:9" ht="12.75">
      <c r="A88" s="7"/>
      <c r="B88" s="7">
        <v>5162</v>
      </c>
      <c r="C88" s="7" t="s">
        <v>95</v>
      </c>
      <c r="D88" s="8">
        <v>40000</v>
      </c>
      <c r="E88" s="7"/>
      <c r="F88" s="7">
        <v>39803.34</v>
      </c>
      <c r="G88" s="7"/>
      <c r="H88" s="7">
        <v>30000</v>
      </c>
      <c r="I88" s="7"/>
    </row>
    <row r="89" spans="1:9" ht="12.75">
      <c r="A89" s="7"/>
      <c r="B89" s="7">
        <v>5164</v>
      </c>
      <c r="C89" s="7" t="s">
        <v>45</v>
      </c>
      <c r="D89" s="8">
        <v>9000</v>
      </c>
      <c r="E89" s="7"/>
      <c r="F89" s="7">
        <v>8575</v>
      </c>
      <c r="G89" s="7"/>
      <c r="H89" s="7">
        <v>9740</v>
      </c>
      <c r="I89" s="7"/>
    </row>
    <row r="90" spans="1:9" ht="12.75">
      <c r="A90" s="7"/>
      <c r="B90" s="7">
        <v>5167</v>
      </c>
      <c r="C90" s="7" t="s">
        <v>96</v>
      </c>
      <c r="D90" s="8">
        <v>6000</v>
      </c>
      <c r="E90" s="7"/>
      <c r="F90" s="7">
        <v>5462</v>
      </c>
      <c r="G90" s="7"/>
      <c r="H90" s="7">
        <v>6000</v>
      </c>
      <c r="I90" s="7"/>
    </row>
    <row r="91" spans="1:9" ht="12.75">
      <c r="A91" s="7"/>
      <c r="B91" s="7">
        <v>5168</v>
      </c>
      <c r="C91" s="7" t="s">
        <v>97</v>
      </c>
      <c r="D91" s="8">
        <v>25000</v>
      </c>
      <c r="E91" s="7"/>
      <c r="F91" s="7">
        <v>25104.83</v>
      </c>
      <c r="G91" s="7"/>
      <c r="H91" s="7">
        <v>22000</v>
      </c>
      <c r="I91" s="7"/>
    </row>
    <row r="92" spans="1:9" ht="12.75">
      <c r="A92" s="7"/>
      <c r="B92" s="7">
        <v>5169</v>
      </c>
      <c r="C92" s="7" t="s">
        <v>55</v>
      </c>
      <c r="D92" s="8">
        <v>50000</v>
      </c>
      <c r="E92" s="7"/>
      <c r="F92" s="7">
        <v>95742.8</v>
      </c>
      <c r="G92" s="7"/>
      <c r="H92" s="7">
        <v>80000</v>
      </c>
      <c r="I92" s="7"/>
    </row>
    <row r="93" spans="1:9" ht="12.75">
      <c r="A93" s="7"/>
      <c r="B93" s="7">
        <v>5171</v>
      </c>
      <c r="C93" s="7" t="s">
        <v>59</v>
      </c>
      <c r="D93" s="8">
        <v>50000</v>
      </c>
      <c r="E93" s="7"/>
      <c r="F93" s="7">
        <v>273270</v>
      </c>
      <c r="G93" s="7"/>
      <c r="H93" s="7">
        <v>90000</v>
      </c>
      <c r="I93" s="7"/>
    </row>
    <row r="94" spans="1:9" ht="12.75">
      <c r="A94" s="7"/>
      <c r="B94" s="7">
        <v>5173</v>
      </c>
      <c r="C94" s="7" t="s">
        <v>98</v>
      </c>
      <c r="D94" s="8">
        <v>15000</v>
      </c>
      <c r="E94" s="7"/>
      <c r="F94" s="7">
        <v>14967</v>
      </c>
      <c r="G94" s="7"/>
      <c r="H94" s="7">
        <v>15000</v>
      </c>
      <c r="I94" s="7"/>
    </row>
    <row r="95" spans="1:9" ht="12.75">
      <c r="A95" s="7"/>
      <c r="B95" s="7">
        <v>5175</v>
      </c>
      <c r="C95" s="7" t="s">
        <v>67</v>
      </c>
      <c r="D95" s="8">
        <v>5000</v>
      </c>
      <c r="E95" s="7"/>
      <c r="F95" s="7">
        <v>6258</v>
      </c>
      <c r="G95" s="7"/>
      <c r="H95" s="7">
        <v>4000</v>
      </c>
      <c r="I95" s="7"/>
    </row>
    <row r="96" spans="1:9" ht="12.75">
      <c r="A96" s="7"/>
      <c r="B96" s="7">
        <v>5179</v>
      </c>
      <c r="C96" s="7" t="s">
        <v>123</v>
      </c>
      <c r="D96" s="8">
        <v>1500</v>
      </c>
      <c r="E96" s="7"/>
      <c r="F96" s="7">
        <v>0</v>
      </c>
      <c r="G96" s="7"/>
      <c r="H96" s="7">
        <v>0</v>
      </c>
      <c r="I96" s="7"/>
    </row>
    <row r="97" spans="1:9" ht="12.75">
      <c r="A97" s="7"/>
      <c r="B97" s="7">
        <v>5222</v>
      </c>
      <c r="C97" s="7" t="s">
        <v>99</v>
      </c>
      <c r="D97" s="8">
        <v>37500</v>
      </c>
      <c r="E97" s="7"/>
      <c r="F97" s="7">
        <v>39000</v>
      </c>
      <c r="G97" s="7"/>
      <c r="H97" s="7">
        <v>39000</v>
      </c>
      <c r="I97" s="7"/>
    </row>
    <row r="98" spans="1:9" ht="12.75">
      <c r="A98" s="7"/>
      <c r="B98" s="7">
        <v>5362</v>
      </c>
      <c r="C98" s="7" t="s">
        <v>100</v>
      </c>
      <c r="D98" s="8">
        <v>10000</v>
      </c>
      <c r="E98" s="7"/>
      <c r="F98" s="7">
        <v>3000</v>
      </c>
      <c r="G98" s="7"/>
      <c r="H98" s="7">
        <v>5000</v>
      </c>
      <c r="I98" s="7"/>
    </row>
    <row r="99" spans="1:9" ht="12.75">
      <c r="A99" s="7"/>
      <c r="B99" s="7">
        <v>6122</v>
      </c>
      <c r="C99" s="7" t="s">
        <v>105</v>
      </c>
      <c r="D99" s="8">
        <v>50000</v>
      </c>
      <c r="E99" s="7"/>
      <c r="F99" s="7">
        <v>0</v>
      </c>
      <c r="G99" s="7"/>
      <c r="H99" s="7">
        <v>0</v>
      </c>
      <c r="I99" s="7"/>
    </row>
    <row r="100" spans="1:4" ht="15.75">
      <c r="A100" s="10">
        <v>6310</v>
      </c>
      <c r="B100" s="10"/>
      <c r="C100" s="10" t="s">
        <v>9</v>
      </c>
      <c r="D100" s="11">
        <v>6000</v>
      </c>
    </row>
    <row r="101" spans="1:9" ht="12.75">
      <c r="A101" s="7"/>
      <c r="B101" s="7">
        <v>5163</v>
      </c>
      <c r="C101" s="7"/>
      <c r="D101" s="8">
        <v>6000</v>
      </c>
      <c r="E101" s="7"/>
      <c r="F101" s="7">
        <v>5867.4</v>
      </c>
      <c r="G101" s="7"/>
      <c r="H101" s="7">
        <v>6000</v>
      </c>
      <c r="I101" s="7"/>
    </row>
    <row r="102" spans="1:4" ht="15.75">
      <c r="A102" s="10">
        <v>6320</v>
      </c>
      <c r="B102" s="10"/>
      <c r="C102" s="10" t="s">
        <v>25</v>
      </c>
      <c r="D102" s="11">
        <v>25300</v>
      </c>
    </row>
    <row r="103" spans="1:9" ht="12.75">
      <c r="A103" s="7"/>
      <c r="B103" s="7">
        <v>5163</v>
      </c>
      <c r="C103" s="7"/>
      <c r="D103" s="8">
        <v>25300</v>
      </c>
      <c r="E103" s="7"/>
      <c r="F103" s="7">
        <v>25294</v>
      </c>
      <c r="G103" s="7"/>
      <c r="H103" s="7">
        <v>28500</v>
      </c>
      <c r="I103" s="7"/>
    </row>
    <row r="104" spans="1:4" ht="15.75">
      <c r="A104" s="10">
        <v>6399</v>
      </c>
      <c r="B104" s="10"/>
      <c r="C104" s="10" t="s">
        <v>10</v>
      </c>
      <c r="D104" s="11" t="str">
        <f>D105</f>
        <v> </v>
      </c>
    </row>
    <row r="105" spans="1:9" ht="12.75">
      <c r="A105" s="7"/>
      <c r="B105" s="7">
        <v>5365</v>
      </c>
      <c r="C105" s="7" t="s">
        <v>34</v>
      </c>
      <c r="D105" s="8" t="s">
        <v>29</v>
      </c>
      <c r="E105" s="7"/>
      <c r="F105" s="7">
        <v>97660</v>
      </c>
      <c r="G105" s="7"/>
      <c r="H105" s="7">
        <v>0</v>
      </c>
      <c r="I105" s="7"/>
    </row>
    <row r="106" spans="1:8" ht="15.75">
      <c r="A106" s="10">
        <v>6409</v>
      </c>
      <c r="B106" s="10"/>
      <c r="C106" s="10" t="s">
        <v>26</v>
      </c>
      <c r="D106" s="11">
        <f>SUM(D107:D108)</f>
        <v>12084</v>
      </c>
      <c r="H106" s="1" t="s">
        <v>29</v>
      </c>
    </row>
    <row r="107" spans="1:9" ht="12.75">
      <c r="A107" s="7"/>
      <c r="B107" s="7">
        <v>5329</v>
      </c>
      <c r="C107" s="7" t="s">
        <v>87</v>
      </c>
      <c r="D107" s="7">
        <v>10500</v>
      </c>
      <c r="E107" s="7"/>
      <c r="F107" s="7">
        <v>10500</v>
      </c>
      <c r="G107" s="7"/>
      <c r="H107" s="7">
        <v>9670</v>
      </c>
      <c r="I107" s="7"/>
    </row>
    <row r="108" spans="1:9" ht="12.75">
      <c r="A108" s="7"/>
      <c r="B108" s="7">
        <v>5511</v>
      </c>
      <c r="C108" s="7" t="s">
        <v>88</v>
      </c>
      <c r="D108" s="7">
        <v>1584</v>
      </c>
      <c r="E108" s="7"/>
      <c r="F108" s="7">
        <v>1584</v>
      </c>
      <c r="G108" s="7"/>
      <c r="H108" s="7">
        <v>1584</v>
      </c>
      <c r="I108" s="7"/>
    </row>
    <row r="110" spans="3:4" ht="15.75">
      <c r="C110" s="7" t="s">
        <v>109</v>
      </c>
      <c r="D110" s="18">
        <v>9359784</v>
      </c>
    </row>
    <row r="112" spans="3:4" ht="15.75">
      <c r="C112" s="1" t="s">
        <v>108</v>
      </c>
      <c r="D112" s="18">
        <f>Příjmy!D34-D110</f>
        <v>-3306462</v>
      </c>
    </row>
    <row r="114" ht="12.75">
      <c r="C114" s="1" t="s">
        <v>111</v>
      </c>
    </row>
    <row r="115" ht="12.75">
      <c r="C115" s="1" t="s">
        <v>115</v>
      </c>
    </row>
    <row r="116" ht="12.75">
      <c r="C116" s="1" t="s">
        <v>112</v>
      </c>
    </row>
    <row r="118" spans="3:4" ht="12.75">
      <c r="C118" s="1" t="s">
        <v>116</v>
      </c>
      <c r="D118" s="19">
        <v>5456572</v>
      </c>
    </row>
    <row r="119" spans="3:4" ht="12.75">
      <c r="C119" s="1" t="s">
        <v>117</v>
      </c>
      <c r="D119" s="19">
        <v>4787099</v>
      </c>
    </row>
    <row r="120" spans="3:4" ht="12.75">
      <c r="C120" s="1" t="s">
        <v>118</v>
      </c>
      <c r="D120" s="1">
        <v>6596646.89</v>
      </c>
    </row>
    <row r="121" spans="3:4" ht="12.75">
      <c r="C121" s="1" t="s">
        <v>117</v>
      </c>
      <c r="D121" s="1">
        <v>4126756.45</v>
      </c>
    </row>
    <row r="123" ht="12.75">
      <c r="C123" s="1" t="s">
        <v>113</v>
      </c>
    </row>
    <row r="124" ht="12.75">
      <c r="C124" s="1" t="s">
        <v>114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Radka</cp:lastModifiedBy>
  <cp:lastPrinted>2018-05-28T14:44:23Z</cp:lastPrinted>
  <dcterms:created xsi:type="dcterms:W3CDTF">2018-01-15T12:17:11Z</dcterms:created>
  <dcterms:modified xsi:type="dcterms:W3CDTF">2018-05-29T08:57:13Z</dcterms:modified>
  <cp:category/>
  <cp:version/>
  <cp:contentType/>
  <cp:contentStatus/>
</cp:coreProperties>
</file>