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<sst xmlns="http://schemas.openxmlformats.org/spreadsheetml/2006/main" count="249" uniqueCount="157">
  <si>
    <t>PRODLOUŽENÍ  DEŠŤOVÉ  KANALIZACE , K.Ú.  SLEMENO</t>
  </si>
  <si>
    <t>VÝKAZ VÝMĚR  A  PODROBNÝ  ROZPOČET</t>
  </si>
  <si>
    <t>Položka</t>
  </si>
  <si>
    <t>m.j.</t>
  </si>
  <si>
    <t>množství</t>
  </si>
  <si>
    <t>j.cena</t>
  </si>
  <si>
    <t>cena celk.</t>
  </si>
  <si>
    <t>hmot. t.</t>
  </si>
  <si>
    <t>hmot. c.</t>
  </si>
  <si>
    <t>1 – Zemní práce</t>
  </si>
  <si>
    <t>Odstranění křovin do 100mm i s kořeny do 1000mm</t>
  </si>
  <si>
    <t>m2</t>
  </si>
  <si>
    <t>Spálení křovin a stromů průměru kmene do 100mm</t>
  </si>
  <si>
    <t>Převedení vody potrubím DN do 100</t>
  </si>
  <si>
    <t>m</t>
  </si>
  <si>
    <t>Čerpání vody do 10m do 500l/min.</t>
  </si>
  <si>
    <t>hod.</t>
  </si>
  <si>
    <t>Dočasné zajištění potrubí do 200 mm</t>
  </si>
  <si>
    <t>121101101</t>
  </si>
  <si>
    <t>Sejmutí ornice s vodorovným přemístěním do 50m</t>
  </si>
  <si>
    <t>m3</t>
  </si>
  <si>
    <t>Příplatek za ztížení vykopávky</t>
  </si>
  <si>
    <t>Bourání konstrukcí v hloub .vykopávkách ze zdiva</t>
  </si>
  <si>
    <t>kamenného na maltu cementovou</t>
  </si>
  <si>
    <t>Hloubení rýh š.do 600mm v hor.3 , do 100m3</t>
  </si>
  <si>
    <t>Příplatek za lepivost (50%) v hor. tř. 3</t>
  </si>
  <si>
    <t>Hloubení rýh š.do 600mm v hor.4, do 100m3</t>
  </si>
  <si>
    <t>Příplatek za lepivost (50%) v hor.4</t>
  </si>
  <si>
    <t>Hloubení rýh do 2000 mm v hor.3 do 1000 m3</t>
  </si>
  <si>
    <t>Příplatek za lepivost (50%)</t>
  </si>
  <si>
    <t>Hloubení rýh do 2000 mm v hor. 4 do 1000 m3</t>
  </si>
  <si>
    <t>Zřízení pažení a rozepření rýh pro podzemní vedení,</t>
  </si>
  <si>
    <t>příložné do 2 m</t>
  </si>
  <si>
    <t>příložné do 4 m</t>
  </si>
  <si>
    <t>-dtto , ale odstranění,do 2m</t>
  </si>
  <si>
    <t>-dtto , ale odstranění do 4m</t>
  </si>
  <si>
    <t>Svislé přemístění výkopku z hor. 1-4 do 2,5m</t>
  </si>
  <si>
    <t>Vodorovné přemístění výkopku z hor. 1-4 do 4000m</t>
  </si>
  <si>
    <t>Nakládání výkopku množství do 100 m3 z hor.1-4</t>
  </si>
  <si>
    <t>Uložení sypaniny do násypů zhutněných z hor.</t>
  </si>
  <si>
    <t>nesoudržných kamenitých</t>
  </si>
  <si>
    <t>X 01</t>
  </si>
  <si>
    <t>Štěrkodrť fr 0- 63</t>
  </si>
  <si>
    <t>t</t>
  </si>
  <si>
    <t>Uložení sypaniny na skládku</t>
  </si>
  <si>
    <t>Zásyp sypaninou se zhutněním rýh a kolem objektů</t>
  </si>
  <si>
    <t>Obsyp potrubí pískem fr. 0-8 mm</t>
  </si>
  <si>
    <t>X 02</t>
  </si>
  <si>
    <t>Písek na obsyp potrubí</t>
  </si>
  <si>
    <t>180401111</t>
  </si>
  <si>
    <t>Založení trávníku parkového výsevem v rovině</t>
  </si>
  <si>
    <t>X 03</t>
  </si>
  <si>
    <t>Travní semeno ,luční směs</t>
  </si>
  <si>
    <t>kg</t>
  </si>
  <si>
    <t>Úprava pláně  v hor. 1 až 4 se zhutněním</t>
  </si>
  <si>
    <t>Rozprostření ornice v rovině do 500 m2 , do100mm</t>
  </si>
  <si>
    <t>Rozprostření ornice v rovině do 500 m2 , do 150mm</t>
  </si>
  <si>
    <t>Rozprostření ornice ve svahu přes 1:5 do 500m2,</t>
  </si>
  <si>
    <t>do 100 mm</t>
  </si>
  <si>
    <t>Svahování násypů</t>
  </si>
  <si>
    <t>Hloubení jamek s výměnou na 50% do 1 m3</t>
  </si>
  <si>
    <t>kus</t>
  </si>
  <si>
    <t>Výsadba dřeviny s balem při prům.do 1000 mm</t>
  </si>
  <si>
    <t>Vyzvednutí dřeviny k přesazení při prům .balu do1000mm</t>
  </si>
  <si>
    <t>Obdělání půdy hrabáním v rovině</t>
  </si>
  <si>
    <t>Obdělání půdy válením v rovině</t>
  </si>
  <si>
    <t>Hnojení půdy umělým hnojivem</t>
  </si>
  <si>
    <t>X 04</t>
  </si>
  <si>
    <t>Hnojivo Cererit</t>
  </si>
  <si>
    <t>Zalití rostlin přes 20 m2</t>
  </si>
  <si>
    <t>1 – Zemní práce celkem</t>
  </si>
  <si>
    <t>2 – Základy</t>
  </si>
  <si>
    <t>Trativody z drenážních trubek v otevřeném výkopu</t>
  </si>
  <si>
    <t>DN 100</t>
  </si>
  <si>
    <t>2 – Základy celkem</t>
  </si>
  <si>
    <t>3 - Konstrukce svislé</t>
  </si>
  <si>
    <t>Zdění zdiva řádkového na maltu cem .s vyspárováním</t>
  </si>
  <si>
    <t>Konstrukce šachtic ze ŽB vodostavebního V4T50B25</t>
  </si>
  <si>
    <t>Obednění ploch válcově zakřivených</t>
  </si>
  <si>
    <t>Odbednění ploch válcově zakřivených</t>
  </si>
  <si>
    <t>Výztuž šachtic ze svařované sítě</t>
  </si>
  <si>
    <t>3 - Konstrukce svislé celkem</t>
  </si>
  <si>
    <t xml:space="preserve"> </t>
  </si>
  <si>
    <t>4 -  Konstrukce vodorovné</t>
  </si>
  <si>
    <t>Lože pod potrubí v otevř. výkopu z kameniva drobného</t>
  </si>
  <si>
    <t>těženého</t>
  </si>
  <si>
    <t>Osazení prstenců výšky do 100 mm</t>
  </si>
  <si>
    <t>ks</t>
  </si>
  <si>
    <t>X 05</t>
  </si>
  <si>
    <t>Vyrovnávací prstence TBW – Q 625/40/120</t>
  </si>
  <si>
    <t>X 06</t>
  </si>
  <si>
    <t>Vyrovnávací prstence TBW – Q 625/60/120</t>
  </si>
  <si>
    <t>X 07</t>
  </si>
  <si>
    <t>Vyrovnávací prstence TBW – Q 625/80/120</t>
  </si>
  <si>
    <t>Bloky z prostého betonu pro potrubí z betonu B20</t>
  </si>
  <si>
    <t>Bednění bloků</t>
  </si>
  <si>
    <t>Rovnanina z lomového kamene s vyklínováním</t>
  </si>
  <si>
    <t>4 -  Konstrukce vodorovné celkem</t>
  </si>
  <si>
    <t>8 – Trubní vedení</t>
  </si>
  <si>
    <t>Montáž potrubí z kanalizačních trub z  PVC DN 200</t>
  </si>
  <si>
    <t>v otevřeném výkopu  do 20%</t>
  </si>
  <si>
    <t>Montáž potrubí z kanalizačních trub z  PVC DN 250</t>
  </si>
  <si>
    <t>a 300 v otevřeném výkopu do 20%</t>
  </si>
  <si>
    <t>Trouby kanalizační PP UR2 DN 200/2000 SN8 (vč. ztr.) ks</t>
  </si>
  <si>
    <t>Trouby kanalizační PP UR2 DN 250/5000 SN8 (vč. ztr.) ks</t>
  </si>
  <si>
    <t>Trouby kanalizační PP UR2 DN 300/5000 SN16 (vč.ztr.) ks</t>
  </si>
  <si>
    <t>877373121</t>
  </si>
  <si>
    <t>Montáž tvarovek z PP odbočných DN 300 /150</t>
  </si>
  <si>
    <t>X 08</t>
  </si>
  <si>
    <t>Odbočka UREA/UR 300/150</t>
  </si>
  <si>
    <t>891372121</t>
  </si>
  <si>
    <t>Montáž žabí klapky plast. DN 300</t>
  </si>
  <si>
    <t>X 09</t>
  </si>
  <si>
    <t>Žabí klapka koncová DN 300 , typ 001</t>
  </si>
  <si>
    <t>892372121</t>
  </si>
  <si>
    <t>Tlaková zkouška vzduchem potrubí DN 300 těsnícím</t>
  </si>
  <si>
    <t>vakem ucpávkovým</t>
  </si>
  <si>
    <t>úsek</t>
  </si>
  <si>
    <t>X 10</t>
  </si>
  <si>
    <t>Přeložení stávající uliční vpusti</t>
  </si>
  <si>
    <t>894411311</t>
  </si>
  <si>
    <t>Osazení železobetonových dílců pro šachty</t>
  </si>
  <si>
    <t>skruží rovných</t>
  </si>
  <si>
    <t>X 11</t>
  </si>
  <si>
    <t>Skruž TBS – Q 1000/1000/150 SP OC 180</t>
  </si>
  <si>
    <t>X 12</t>
  </si>
  <si>
    <t>Skruž TBS – Q 1000/500/150 SP OC 180</t>
  </si>
  <si>
    <t>X 13</t>
  </si>
  <si>
    <t>Skruž TBS – Q 1000/250/150 SP OC 180</t>
  </si>
  <si>
    <t>skruží přechodových</t>
  </si>
  <si>
    <t>X14</t>
  </si>
  <si>
    <t>Přechodová deska TZK – Q 625/200/120/T</t>
  </si>
  <si>
    <t>(1240/200/150)</t>
  </si>
  <si>
    <t>X15</t>
  </si>
  <si>
    <t>Konus TBR – Q 600/1000/625/120 SPK</t>
  </si>
  <si>
    <t>skruží základových</t>
  </si>
  <si>
    <t>X16</t>
  </si>
  <si>
    <t>Šachtové dno jednolité pro DN 300 SOLID</t>
  </si>
  <si>
    <t>TZZ – Q 1000/600</t>
  </si>
  <si>
    <t>X17</t>
  </si>
  <si>
    <t>s čedičovými segmenty</t>
  </si>
  <si>
    <t>Osazení poklopů litinových přes 100 do 150 kg</t>
  </si>
  <si>
    <t>X 18</t>
  </si>
  <si>
    <t>Poklop D 400 BEGU bez odv. s tlumící vložkou KD 802</t>
  </si>
  <si>
    <t>X 19</t>
  </si>
  <si>
    <t>Poklop D 400 BEGU s odv.  KD 801</t>
  </si>
  <si>
    <t>899911137</t>
  </si>
  <si>
    <t>Kluzná objímka výška 25 pro potrubí 316-362 mm</t>
  </si>
  <si>
    <t>8 – Trubní vedení celkem</t>
  </si>
  <si>
    <t>9 - Ostatní konstrukce a práce</t>
  </si>
  <si>
    <t>Přesun hmot pro trubní vedení plastová</t>
  </si>
  <si>
    <t>9 - Ostatní konstrukce a práce celkem</t>
  </si>
  <si>
    <t>Konstrukce zámečnické – 767</t>
  </si>
  <si>
    <t>Montáž atypických konstrukcí do 10kg s nátěrem</t>
  </si>
  <si>
    <t>ZTI – 721 celkem</t>
  </si>
  <si>
    <t>REKAPITULACE</t>
  </si>
  <si>
    <t>SO 03 celkem bez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</si>
</sst>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</numFmts>
  <fonts count="39">
    <font>
      <sz val="11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57"/>
  <sheetViews>
    <sheetView tabSelected="1" zoomScalePageLayoutView="0" workbookViewId="0" topLeftCell="A103">
      <selection activeCell="I152" sqref="I152"/>
    </sheetView>
  </sheetViews>
  <sheetFormatPr defaultColWidth="10.625" defaultRowHeight="14.25"/>
  <cols>
    <col min="1" max="5" width="10.625" style="1" customWidth="1"/>
    <col min="6" max="6" width="7.875" style="1" customWidth="1"/>
    <col min="7" max="7" width="8.375" style="1" customWidth="1"/>
    <col min="8" max="8" width="9.875" style="1" customWidth="1"/>
    <col min="9" max="9" width="10.125" style="1" customWidth="1"/>
    <col min="10" max="10" width="6.50390625" style="1" customWidth="1"/>
    <col min="11" max="11" width="7.25390625" style="1" customWidth="1"/>
    <col min="12" max="16384" width="10.625" style="1" customWidth="1"/>
  </cols>
  <sheetData>
    <row r="3" spans="1:6" ht="15.75">
      <c r="A3" s="2" t="s">
        <v>0</v>
      </c>
      <c r="F3" s="3"/>
    </row>
    <row r="4" ht="14.25">
      <c r="F4" s="3"/>
    </row>
    <row r="5" spans="1:6" ht="15">
      <c r="A5" s="4" t="s">
        <v>1</v>
      </c>
      <c r="F5" s="3"/>
    </row>
    <row r="6" ht="14.25">
      <c r="F6" s="3"/>
    </row>
    <row r="7" spans="1:11" ht="14.25">
      <c r="A7" s="1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</row>
    <row r="8" ht="14.25">
      <c r="F8" s="3"/>
    </row>
    <row r="9" spans="6:11" ht="14.25">
      <c r="F9" s="3"/>
      <c r="G9" s="5"/>
      <c r="I9" s="5"/>
      <c r="J9" s="6"/>
      <c r="K9" s="6"/>
    </row>
    <row r="10" spans="2:11" ht="15">
      <c r="B10" s="4" t="s">
        <v>9</v>
      </c>
      <c r="F10" s="3"/>
      <c r="G10" s="5"/>
      <c r="I10" s="5"/>
      <c r="J10" s="6"/>
      <c r="K10" s="6"/>
    </row>
    <row r="11" spans="1:11" ht="14.25">
      <c r="A11" s="1">
        <v>111201101</v>
      </c>
      <c r="B11" s="1" t="s">
        <v>10</v>
      </c>
      <c r="F11" s="3" t="s">
        <v>11</v>
      </c>
      <c r="G11" s="5">
        <v>21</v>
      </c>
      <c r="H11" s="5"/>
      <c r="I11" s="5">
        <v>0</v>
      </c>
      <c r="J11" s="6"/>
      <c r="K11" s="6">
        <v>0</v>
      </c>
    </row>
    <row r="12" spans="1:11" ht="14.25">
      <c r="A12" s="1">
        <v>111201401</v>
      </c>
      <c r="B12" s="1" t="s">
        <v>12</v>
      </c>
      <c r="F12" s="3" t="s">
        <v>11</v>
      </c>
      <c r="G12" s="5">
        <v>21</v>
      </c>
      <c r="H12" s="5"/>
      <c r="I12" s="5">
        <v>0</v>
      </c>
      <c r="J12" s="6"/>
      <c r="K12" s="6">
        <v>0</v>
      </c>
    </row>
    <row r="13" spans="1:11" ht="14.25">
      <c r="A13" s="1">
        <v>115001101</v>
      </c>
      <c r="B13" s="1" t="s">
        <v>13</v>
      </c>
      <c r="F13" s="3" t="s">
        <v>14</v>
      </c>
      <c r="G13" s="5">
        <v>10</v>
      </c>
      <c r="H13" s="5"/>
      <c r="I13" s="5">
        <v>0</v>
      </c>
      <c r="J13" s="6"/>
      <c r="K13" s="6">
        <v>0</v>
      </c>
    </row>
    <row r="14" spans="1:11" ht="14.25">
      <c r="A14" s="1">
        <v>115101201</v>
      </c>
      <c r="B14" s="1" t="s">
        <v>15</v>
      </c>
      <c r="F14" s="3" t="s">
        <v>16</v>
      </c>
      <c r="G14" s="5">
        <v>15</v>
      </c>
      <c r="H14" s="5"/>
      <c r="I14" s="5">
        <v>0</v>
      </c>
      <c r="J14" s="6"/>
      <c r="K14" s="6">
        <v>0</v>
      </c>
    </row>
    <row r="15" spans="1:11" s="7" customFormat="1" ht="14.25">
      <c r="A15" s="7">
        <v>119001401</v>
      </c>
      <c r="B15" s="7" t="s">
        <v>17</v>
      </c>
      <c r="F15" s="8" t="s">
        <v>14</v>
      </c>
      <c r="G15" s="9">
        <v>2.2</v>
      </c>
      <c r="H15" s="9"/>
      <c r="I15" s="9">
        <v>0</v>
      </c>
      <c r="J15" s="10">
        <v>0.009000000000000001</v>
      </c>
      <c r="K15" s="10">
        <v>0.0198</v>
      </c>
    </row>
    <row r="16" spans="1:11" ht="14.25">
      <c r="A16" s="11" t="s">
        <v>18</v>
      </c>
      <c r="B16" s="1" t="s">
        <v>19</v>
      </c>
      <c r="F16" s="3" t="s">
        <v>20</v>
      </c>
      <c r="G16" s="5">
        <v>23.34</v>
      </c>
      <c r="H16" s="5"/>
      <c r="I16" s="5">
        <v>0</v>
      </c>
      <c r="J16" s="6"/>
      <c r="K16" s="6">
        <v>0</v>
      </c>
    </row>
    <row r="17" spans="1:11" ht="14.25">
      <c r="A17" s="1">
        <v>130001101</v>
      </c>
      <c r="B17" s="1" t="s">
        <v>21</v>
      </c>
      <c r="F17" s="3" t="s">
        <v>20</v>
      </c>
      <c r="G17" s="5">
        <v>6.38</v>
      </c>
      <c r="H17" s="5"/>
      <c r="I17" s="5">
        <v>0</v>
      </c>
      <c r="J17" s="6"/>
      <c r="K17" s="6">
        <v>0</v>
      </c>
    </row>
    <row r="18" spans="1:11" ht="14.25">
      <c r="A18" s="1">
        <v>130901113</v>
      </c>
      <c r="B18" s="1" t="s">
        <v>22</v>
      </c>
      <c r="F18" s="3"/>
      <c r="G18" s="5">
        <v>0</v>
      </c>
      <c r="H18" s="5"/>
      <c r="I18" s="5">
        <v>0</v>
      </c>
      <c r="J18" s="6"/>
      <c r="K18" s="6">
        <v>0</v>
      </c>
    </row>
    <row r="19" spans="2:11" ht="14.25">
      <c r="B19" s="1" t="s">
        <v>23</v>
      </c>
      <c r="F19" s="3" t="s">
        <v>20</v>
      </c>
      <c r="G19" s="5">
        <v>5</v>
      </c>
      <c r="H19" s="5"/>
      <c r="I19" s="5">
        <v>0</v>
      </c>
      <c r="J19" s="6"/>
      <c r="K19" s="6">
        <v>0</v>
      </c>
    </row>
    <row r="20" spans="1:11" ht="14.25">
      <c r="A20" s="1">
        <v>132201101</v>
      </c>
      <c r="B20" s="1" t="s">
        <v>24</v>
      </c>
      <c r="F20" s="3" t="s">
        <v>20</v>
      </c>
      <c r="G20" s="5">
        <v>0.67</v>
      </c>
      <c r="H20" s="5"/>
      <c r="I20" s="5">
        <v>0</v>
      </c>
      <c r="J20" s="6"/>
      <c r="K20" s="6">
        <v>0</v>
      </c>
    </row>
    <row r="21" spans="1:11" ht="14.25">
      <c r="A21" s="1">
        <v>132201109</v>
      </c>
      <c r="B21" s="1" t="s">
        <v>25</v>
      </c>
      <c r="F21" s="3" t="s">
        <v>20</v>
      </c>
      <c r="G21" s="5">
        <v>0.34</v>
      </c>
      <c r="H21" s="5"/>
      <c r="I21" s="5">
        <v>0</v>
      </c>
      <c r="J21" s="6"/>
      <c r="K21" s="6">
        <v>0</v>
      </c>
    </row>
    <row r="22" spans="1:11" ht="14.25">
      <c r="A22" s="1">
        <v>132301101</v>
      </c>
      <c r="B22" s="1" t="s">
        <v>26</v>
      </c>
      <c r="F22" s="3" t="s">
        <v>20</v>
      </c>
      <c r="G22" s="5">
        <v>0.29000000000000004</v>
      </c>
      <c r="H22" s="5"/>
      <c r="I22" s="5">
        <v>0</v>
      </c>
      <c r="J22" s="6"/>
      <c r="K22" s="6">
        <v>0</v>
      </c>
    </row>
    <row r="23" spans="1:11" ht="14.25">
      <c r="A23" s="1">
        <v>132301109</v>
      </c>
      <c r="B23" s="1" t="s">
        <v>27</v>
      </c>
      <c r="F23" s="3" t="s">
        <v>20</v>
      </c>
      <c r="G23" s="5">
        <v>0.15</v>
      </c>
      <c r="H23" s="5"/>
      <c r="I23" s="5">
        <v>0</v>
      </c>
      <c r="J23" s="6"/>
      <c r="K23" s="6">
        <v>0</v>
      </c>
    </row>
    <row r="24" spans="1:11" ht="14.25">
      <c r="A24" s="1">
        <v>132201202</v>
      </c>
      <c r="B24" s="1" t="s">
        <v>28</v>
      </c>
      <c r="F24" s="3" t="s">
        <v>20</v>
      </c>
      <c r="G24" s="5">
        <v>108.95</v>
      </c>
      <c r="H24" s="5"/>
      <c r="I24" s="5">
        <v>0</v>
      </c>
      <c r="J24" s="6"/>
      <c r="K24" s="6">
        <v>0</v>
      </c>
    </row>
    <row r="25" spans="1:11" ht="14.25">
      <c r="A25" s="1">
        <v>132201209</v>
      </c>
      <c r="B25" s="1" t="s">
        <v>29</v>
      </c>
      <c r="F25" s="3" t="s">
        <v>20</v>
      </c>
      <c r="G25" s="5">
        <v>54.47</v>
      </c>
      <c r="H25" s="5"/>
      <c r="I25" s="5">
        <v>0</v>
      </c>
      <c r="J25" s="6"/>
      <c r="K25" s="6">
        <v>0</v>
      </c>
    </row>
    <row r="26" spans="1:11" ht="14.25">
      <c r="A26" s="1">
        <v>132301202</v>
      </c>
      <c r="B26" s="1" t="s">
        <v>30</v>
      </c>
      <c r="F26" s="3" t="s">
        <v>20</v>
      </c>
      <c r="G26" s="5">
        <v>53.89</v>
      </c>
      <c r="H26" s="5"/>
      <c r="I26" s="5">
        <v>0</v>
      </c>
      <c r="J26" s="6"/>
      <c r="K26" s="6">
        <v>0</v>
      </c>
    </row>
    <row r="27" spans="1:11" ht="14.25">
      <c r="A27" s="1">
        <v>132301209</v>
      </c>
      <c r="B27" s="1" t="s">
        <v>29</v>
      </c>
      <c r="F27" s="3" t="s">
        <v>20</v>
      </c>
      <c r="G27" s="5">
        <v>26.95</v>
      </c>
      <c r="H27" s="5"/>
      <c r="I27" s="5">
        <v>0</v>
      </c>
      <c r="J27" s="6"/>
      <c r="K27" s="6">
        <v>0</v>
      </c>
    </row>
    <row r="28" spans="1:11" ht="14.25">
      <c r="A28" s="1">
        <v>151101101</v>
      </c>
      <c r="B28" s="1" t="s">
        <v>31</v>
      </c>
      <c r="F28" s="3"/>
      <c r="G28" s="5"/>
      <c r="H28" s="5"/>
      <c r="I28" s="5">
        <v>0</v>
      </c>
      <c r="J28" s="6"/>
      <c r="K28" s="6">
        <v>0</v>
      </c>
    </row>
    <row r="29" spans="2:11" ht="14.25">
      <c r="B29" s="1" t="s">
        <v>32</v>
      </c>
      <c r="F29" s="3" t="s">
        <v>11</v>
      </c>
      <c r="G29" s="5">
        <v>181.75</v>
      </c>
      <c r="H29" s="5"/>
      <c r="I29" s="5">
        <v>0</v>
      </c>
      <c r="J29" s="6">
        <v>0.001</v>
      </c>
      <c r="K29" s="6">
        <v>0.18175000000000002</v>
      </c>
    </row>
    <row r="30" spans="1:11" ht="14.25">
      <c r="A30" s="1">
        <v>151101102</v>
      </c>
      <c r="B30" s="1" t="s">
        <v>31</v>
      </c>
      <c r="F30" s="3"/>
      <c r="G30" s="5"/>
      <c r="H30" s="5"/>
      <c r="I30" s="5">
        <v>0</v>
      </c>
      <c r="J30" s="6"/>
      <c r="K30" s="6">
        <v>0</v>
      </c>
    </row>
    <row r="31" spans="2:11" ht="14.25">
      <c r="B31" s="1" t="s">
        <v>33</v>
      </c>
      <c r="F31" s="3" t="s">
        <v>11</v>
      </c>
      <c r="G31" s="5">
        <v>8.96</v>
      </c>
      <c r="H31" s="5"/>
      <c r="I31" s="5">
        <v>0</v>
      </c>
      <c r="J31" s="6">
        <v>0.001</v>
      </c>
      <c r="K31" s="6">
        <v>0.00896</v>
      </c>
    </row>
    <row r="32" spans="1:11" ht="14.25">
      <c r="A32" s="1">
        <v>151101111</v>
      </c>
      <c r="B32" s="1" t="s">
        <v>34</v>
      </c>
      <c r="F32" s="3" t="s">
        <v>11</v>
      </c>
      <c r="G32" s="5">
        <v>181.75</v>
      </c>
      <c r="H32" s="5"/>
      <c r="I32" s="5">
        <v>0</v>
      </c>
      <c r="J32" s="6"/>
      <c r="K32" s="6">
        <v>0</v>
      </c>
    </row>
    <row r="33" spans="1:11" ht="14.25">
      <c r="A33" s="1">
        <v>151102112</v>
      </c>
      <c r="B33" s="1" t="s">
        <v>35</v>
      </c>
      <c r="F33" s="3" t="s">
        <v>11</v>
      </c>
      <c r="G33" s="5">
        <v>8.96</v>
      </c>
      <c r="H33" s="5"/>
      <c r="I33" s="5">
        <v>0</v>
      </c>
      <c r="J33" s="6"/>
      <c r="K33" s="6">
        <v>0</v>
      </c>
    </row>
    <row r="34" spans="1:11" ht="14.25">
      <c r="A34" s="1">
        <v>161101101</v>
      </c>
      <c r="B34" s="1" t="s">
        <v>36</v>
      </c>
      <c r="F34" s="3" t="s">
        <v>20</v>
      </c>
      <c r="G34" s="5">
        <v>180.6</v>
      </c>
      <c r="H34" s="5"/>
      <c r="I34" s="5">
        <v>0</v>
      </c>
      <c r="J34" s="6"/>
      <c r="K34" s="6">
        <v>0</v>
      </c>
    </row>
    <row r="35" spans="1:11" ht="14.25">
      <c r="A35" s="1">
        <v>162601101</v>
      </c>
      <c r="B35" s="1" t="s">
        <v>37</v>
      </c>
      <c r="F35" s="3" t="s">
        <v>20</v>
      </c>
      <c r="G35" s="5">
        <v>99.82</v>
      </c>
      <c r="H35" s="5"/>
      <c r="I35" s="5">
        <v>0</v>
      </c>
      <c r="J35" s="6"/>
      <c r="K35" s="6">
        <v>0</v>
      </c>
    </row>
    <row r="36" spans="1:11" ht="14.25">
      <c r="A36" s="1">
        <v>167101101</v>
      </c>
      <c r="B36" s="1" t="s">
        <v>38</v>
      </c>
      <c r="F36" s="3" t="s">
        <v>20</v>
      </c>
      <c r="G36" s="5">
        <v>99.82</v>
      </c>
      <c r="H36" s="5"/>
      <c r="I36" s="5">
        <v>0</v>
      </c>
      <c r="J36" s="6"/>
      <c r="K36" s="6">
        <v>0</v>
      </c>
    </row>
    <row r="37" spans="1:11" ht="14.25">
      <c r="A37" s="1">
        <v>171101121</v>
      </c>
      <c r="B37" s="1" t="s">
        <v>39</v>
      </c>
      <c r="F37" s="3"/>
      <c r="G37" s="5"/>
      <c r="H37" s="5"/>
      <c r="I37" s="5">
        <v>0</v>
      </c>
      <c r="J37" s="6"/>
      <c r="K37" s="6">
        <v>0</v>
      </c>
    </row>
    <row r="38" spans="2:11" ht="14.25">
      <c r="B38" s="1" t="s">
        <v>40</v>
      </c>
      <c r="F38" s="3" t="s">
        <v>20</v>
      </c>
      <c r="G38" s="5">
        <v>28.62</v>
      </c>
      <c r="H38" s="5"/>
      <c r="I38" s="5">
        <v>0</v>
      </c>
      <c r="J38" s="6"/>
      <c r="K38" s="6">
        <v>0</v>
      </c>
    </row>
    <row r="39" spans="1:11" ht="14.25">
      <c r="A39" s="12" t="s">
        <v>41</v>
      </c>
      <c r="B39" s="1" t="s">
        <v>42</v>
      </c>
      <c r="F39" s="3" t="s">
        <v>43</v>
      </c>
      <c r="G39" s="5">
        <v>54.12</v>
      </c>
      <c r="H39" s="5"/>
      <c r="I39" s="5">
        <v>0</v>
      </c>
      <c r="J39" s="6">
        <v>1</v>
      </c>
      <c r="K39" s="6">
        <v>54.12</v>
      </c>
    </row>
    <row r="40" spans="1:11" ht="14.25">
      <c r="A40" s="1">
        <v>171201201</v>
      </c>
      <c r="B40" s="1" t="s">
        <v>44</v>
      </c>
      <c r="F40" s="3" t="s">
        <v>20</v>
      </c>
      <c r="G40" s="5">
        <v>99.82</v>
      </c>
      <c r="H40" s="5"/>
      <c r="I40" s="5">
        <v>0</v>
      </c>
      <c r="J40" s="6"/>
      <c r="K40" s="6">
        <v>0</v>
      </c>
    </row>
    <row r="41" spans="1:11" ht="14.25">
      <c r="A41" s="1">
        <v>174101101</v>
      </c>
      <c r="B41" s="1" t="s">
        <v>45</v>
      </c>
      <c r="F41" s="3" t="s">
        <v>20</v>
      </c>
      <c r="G41" s="5">
        <v>63.98</v>
      </c>
      <c r="H41" s="5"/>
      <c r="I41" s="5">
        <v>0</v>
      </c>
      <c r="J41" s="6"/>
      <c r="K41" s="6">
        <v>0</v>
      </c>
    </row>
    <row r="42" spans="1:11" ht="14.25">
      <c r="A42" s="1">
        <v>175101101</v>
      </c>
      <c r="B42" s="1" t="s">
        <v>46</v>
      </c>
      <c r="F42" s="3" t="s">
        <v>20</v>
      </c>
      <c r="G42" s="5">
        <v>62.39</v>
      </c>
      <c r="H42" s="5"/>
      <c r="I42" s="5">
        <v>0</v>
      </c>
      <c r="J42" s="6"/>
      <c r="K42" s="6">
        <v>0</v>
      </c>
    </row>
    <row r="43" spans="1:11" ht="14.25">
      <c r="A43" s="12" t="s">
        <v>47</v>
      </c>
      <c r="B43" s="1" t="s">
        <v>48</v>
      </c>
      <c r="F43" s="3" t="s">
        <v>43</v>
      </c>
      <c r="G43" s="5">
        <v>117.92</v>
      </c>
      <c r="H43" s="5"/>
      <c r="I43" s="5">
        <v>0</v>
      </c>
      <c r="J43" s="6">
        <v>1</v>
      </c>
      <c r="K43" s="6">
        <v>117.92</v>
      </c>
    </row>
    <row r="44" spans="1:11" ht="14.25">
      <c r="A44" s="11" t="s">
        <v>49</v>
      </c>
      <c r="B44" s="1" t="s">
        <v>50</v>
      </c>
      <c r="F44" s="3" t="s">
        <v>11</v>
      </c>
      <c r="G44" s="5">
        <v>174.98</v>
      </c>
      <c r="H44" s="5"/>
      <c r="I44" s="5">
        <v>0</v>
      </c>
      <c r="J44" s="6"/>
      <c r="K44" s="6">
        <v>0</v>
      </c>
    </row>
    <row r="45" spans="1:11" ht="14.25">
      <c r="A45" s="13" t="s">
        <v>51</v>
      </c>
      <c r="B45" s="1" t="s">
        <v>52</v>
      </c>
      <c r="F45" s="3" t="s">
        <v>53</v>
      </c>
      <c r="G45" s="5">
        <v>5.25</v>
      </c>
      <c r="H45" s="5"/>
      <c r="I45" s="5">
        <v>0</v>
      </c>
      <c r="J45" s="6"/>
      <c r="K45" s="6">
        <v>0.002</v>
      </c>
    </row>
    <row r="46" spans="1:11" ht="14.25">
      <c r="A46" s="1">
        <v>181101102</v>
      </c>
      <c r="B46" s="1" t="s">
        <v>54</v>
      </c>
      <c r="F46" s="3" t="s">
        <v>11</v>
      </c>
      <c r="G46" s="5">
        <v>19.4</v>
      </c>
      <c r="H46" s="5"/>
      <c r="I46" s="5">
        <v>0</v>
      </c>
      <c r="J46" s="6"/>
      <c r="K46" s="6">
        <v>0</v>
      </c>
    </row>
    <row r="47" spans="1:11" ht="14.25">
      <c r="A47" s="1">
        <v>181301101</v>
      </c>
      <c r="B47" s="1" t="s">
        <v>55</v>
      </c>
      <c r="F47" s="3" t="s">
        <v>11</v>
      </c>
      <c r="G47" s="5">
        <v>19.4</v>
      </c>
      <c r="H47" s="5"/>
      <c r="I47" s="5">
        <v>0</v>
      </c>
      <c r="J47" s="6"/>
      <c r="K47" s="6">
        <v>0</v>
      </c>
    </row>
    <row r="48" spans="1:11" ht="14.25">
      <c r="A48" s="1">
        <v>181301102</v>
      </c>
      <c r="B48" s="1" t="s">
        <v>56</v>
      </c>
      <c r="F48" s="3" t="s">
        <v>11</v>
      </c>
      <c r="G48" s="5">
        <v>111.98</v>
      </c>
      <c r="H48" s="5"/>
      <c r="I48" s="5">
        <v>0</v>
      </c>
      <c r="J48" s="6"/>
      <c r="K48" s="6">
        <v>0</v>
      </c>
    </row>
    <row r="49" spans="1:11" ht="14.25">
      <c r="A49" s="1">
        <v>182301121</v>
      </c>
      <c r="B49" s="1" t="s">
        <v>57</v>
      </c>
      <c r="F49" s="3"/>
      <c r="G49" s="5"/>
      <c r="H49" s="5"/>
      <c r="I49" s="5">
        <v>0</v>
      </c>
      <c r="J49" s="6"/>
      <c r="K49" s="6">
        <v>0</v>
      </c>
    </row>
    <row r="50" spans="2:11" ht="14.25">
      <c r="B50" s="1" t="s">
        <v>58</v>
      </c>
      <c r="F50" s="3" t="s">
        <v>11</v>
      </c>
      <c r="G50" s="5">
        <v>43.6</v>
      </c>
      <c r="H50" s="5"/>
      <c r="I50" s="5">
        <v>0</v>
      </c>
      <c r="J50" s="6"/>
      <c r="K50" s="6">
        <v>0</v>
      </c>
    </row>
    <row r="51" spans="1:11" ht="14.25">
      <c r="A51" s="1">
        <v>182201101</v>
      </c>
      <c r="B51" s="1" t="s">
        <v>59</v>
      </c>
      <c r="F51" s="3" t="s">
        <v>11</v>
      </c>
      <c r="G51" s="5">
        <v>43.6</v>
      </c>
      <c r="H51" s="5"/>
      <c r="I51" s="5">
        <v>0</v>
      </c>
      <c r="J51" s="6"/>
      <c r="K51" s="6">
        <v>0</v>
      </c>
    </row>
    <row r="52" spans="1:11" ht="14.25">
      <c r="A52" s="1">
        <v>183101221</v>
      </c>
      <c r="B52" s="1" t="s">
        <v>60</v>
      </c>
      <c r="F52" s="3" t="s">
        <v>61</v>
      </c>
      <c r="G52" s="5">
        <v>2</v>
      </c>
      <c r="H52" s="5"/>
      <c r="I52" s="5">
        <v>0</v>
      </c>
      <c r="J52" s="6"/>
      <c r="K52" s="6">
        <v>0</v>
      </c>
    </row>
    <row r="53" spans="1:11" ht="14.25">
      <c r="A53" s="1">
        <v>184102117</v>
      </c>
      <c r="B53" s="1" t="s">
        <v>62</v>
      </c>
      <c r="F53" s="3" t="s">
        <v>61</v>
      </c>
      <c r="G53" s="5">
        <v>2</v>
      </c>
      <c r="H53" s="5"/>
      <c r="I53" s="5">
        <v>0</v>
      </c>
      <c r="J53" s="6"/>
      <c r="K53" s="6">
        <v>0</v>
      </c>
    </row>
    <row r="54" spans="1:11" ht="14.25">
      <c r="A54" s="1">
        <v>184502115</v>
      </c>
      <c r="B54" s="1" t="s">
        <v>63</v>
      </c>
      <c r="F54" s="3" t="s">
        <v>61</v>
      </c>
      <c r="G54" s="5">
        <v>2</v>
      </c>
      <c r="H54" s="5"/>
      <c r="I54" s="5">
        <v>0</v>
      </c>
      <c r="J54" s="6"/>
      <c r="K54" s="6">
        <v>0</v>
      </c>
    </row>
    <row r="55" spans="1:11" ht="14.25">
      <c r="A55" s="1">
        <v>183403153</v>
      </c>
      <c r="B55" s="1" t="s">
        <v>64</v>
      </c>
      <c r="F55" s="3" t="s">
        <v>11</v>
      </c>
      <c r="G55" s="5">
        <v>174.98</v>
      </c>
      <c r="H55" s="5"/>
      <c r="I55" s="5">
        <v>0</v>
      </c>
      <c r="J55" s="6"/>
      <c r="K55" s="6">
        <v>0</v>
      </c>
    </row>
    <row r="56" spans="1:11" ht="14.25">
      <c r="A56" s="1">
        <v>183403161</v>
      </c>
      <c r="B56" s="1" t="s">
        <v>65</v>
      </c>
      <c r="F56" s="3" t="s">
        <v>11</v>
      </c>
      <c r="G56" s="5">
        <v>174.98</v>
      </c>
      <c r="H56" s="5"/>
      <c r="I56" s="5">
        <v>0</v>
      </c>
      <c r="J56" s="6"/>
      <c r="K56" s="6">
        <v>0</v>
      </c>
    </row>
    <row r="57" spans="1:11" ht="14.25">
      <c r="A57" s="1">
        <v>185802123</v>
      </c>
      <c r="B57" s="1" t="s">
        <v>66</v>
      </c>
      <c r="F57" s="3" t="s">
        <v>43</v>
      </c>
      <c r="G57" s="14">
        <v>0.0088</v>
      </c>
      <c r="H57" s="5"/>
      <c r="I57" s="5">
        <v>0</v>
      </c>
      <c r="J57" s="6"/>
      <c r="K57" s="6">
        <v>0</v>
      </c>
    </row>
    <row r="58" spans="1:11" ht="14.25">
      <c r="A58" s="12" t="s">
        <v>67</v>
      </c>
      <c r="B58" s="1" t="s">
        <v>68</v>
      </c>
      <c r="F58" s="3" t="s">
        <v>43</v>
      </c>
      <c r="G58" s="14">
        <v>0.0088</v>
      </c>
      <c r="H58" s="5"/>
      <c r="I58" s="5">
        <v>0</v>
      </c>
      <c r="J58" s="6"/>
      <c r="K58" s="6">
        <v>0.004</v>
      </c>
    </row>
    <row r="59" spans="1:11" ht="14.25">
      <c r="A59" s="1">
        <v>185804312</v>
      </c>
      <c r="B59" s="1" t="s">
        <v>69</v>
      </c>
      <c r="F59" s="3" t="s">
        <v>20</v>
      </c>
      <c r="G59" s="5">
        <v>5.25</v>
      </c>
      <c r="H59" s="5"/>
      <c r="I59" s="5">
        <v>0</v>
      </c>
      <c r="J59" s="6"/>
      <c r="K59" s="6">
        <v>0</v>
      </c>
    </row>
    <row r="60" spans="2:11" ht="15">
      <c r="B60" s="4" t="s">
        <v>70</v>
      </c>
      <c r="F60" s="3"/>
      <c r="G60" s="5"/>
      <c r="H60" s="5"/>
      <c r="I60" s="15">
        <f>SUM(I11:I59)</f>
        <v>0</v>
      </c>
      <c r="J60" s="6"/>
      <c r="K60" s="16">
        <v>172.25651</v>
      </c>
    </row>
    <row r="61" spans="6:11" ht="14.25">
      <c r="F61" s="3"/>
      <c r="G61" s="5"/>
      <c r="H61" s="5"/>
      <c r="I61" s="5"/>
      <c r="J61" s="6"/>
      <c r="K61" s="6"/>
    </row>
    <row r="62" spans="6:11" ht="14.25">
      <c r="F62" s="3"/>
      <c r="G62" s="5"/>
      <c r="H62" s="5"/>
      <c r="I62" s="5"/>
      <c r="J62" s="6"/>
      <c r="K62" s="6"/>
    </row>
    <row r="63" spans="2:11" ht="15">
      <c r="B63" s="4" t="s">
        <v>71</v>
      </c>
      <c r="F63" s="3"/>
      <c r="G63" s="5"/>
      <c r="H63" s="5"/>
      <c r="I63" s="5"/>
      <c r="J63" s="6"/>
      <c r="K63" s="6"/>
    </row>
    <row r="64" spans="1:11" ht="14.25">
      <c r="A64" s="1">
        <v>212752112</v>
      </c>
      <c r="B64" s="1" t="s">
        <v>72</v>
      </c>
      <c r="F64" s="3"/>
      <c r="G64" s="5"/>
      <c r="H64" s="5"/>
      <c r="I64" s="5"/>
      <c r="J64" s="6"/>
      <c r="K64" s="6"/>
    </row>
    <row r="65" spans="2:11" ht="14.25">
      <c r="B65" s="1" t="s">
        <v>73</v>
      </c>
      <c r="F65" s="3" t="s">
        <v>14</v>
      </c>
      <c r="G65" s="5">
        <v>71.8</v>
      </c>
      <c r="H65" s="5"/>
      <c r="I65" s="5">
        <v>0</v>
      </c>
      <c r="J65" s="6">
        <v>0.23800000000000002</v>
      </c>
      <c r="K65" s="6">
        <v>17.0884</v>
      </c>
    </row>
    <row r="66" spans="2:11" ht="15">
      <c r="B66" s="4" t="s">
        <v>74</v>
      </c>
      <c r="F66" s="3"/>
      <c r="G66" s="5"/>
      <c r="H66" s="5"/>
      <c r="I66" s="15">
        <f>SUM(I65)</f>
        <v>0</v>
      </c>
      <c r="J66" s="6"/>
      <c r="K66" s="16">
        <v>17.0884</v>
      </c>
    </row>
    <row r="67" spans="2:11" ht="15">
      <c r="B67" s="4"/>
      <c r="F67" s="3"/>
      <c r="G67" s="5"/>
      <c r="H67" s="5"/>
      <c r="I67" s="15"/>
      <c r="J67" s="6"/>
      <c r="K67" s="16"/>
    </row>
    <row r="68" spans="2:11" ht="15">
      <c r="B68" s="4"/>
      <c r="F68" s="3"/>
      <c r="G68" s="5"/>
      <c r="H68" s="5"/>
      <c r="I68" s="15"/>
      <c r="J68" s="6"/>
      <c r="K68" s="16"/>
    </row>
    <row r="69" spans="2:11" ht="15">
      <c r="B69" s="4" t="s">
        <v>75</v>
      </c>
      <c r="F69" s="3"/>
      <c r="G69" s="5"/>
      <c r="H69" s="5"/>
      <c r="I69" s="15"/>
      <c r="J69" s="6"/>
      <c r="K69" s="16"/>
    </row>
    <row r="70" spans="1:11" ht="14.25">
      <c r="A70" s="1">
        <v>321222111</v>
      </c>
      <c r="B70" s="1" t="s">
        <v>76</v>
      </c>
      <c r="F70" s="3" t="s">
        <v>20</v>
      </c>
      <c r="G70" s="5">
        <v>5</v>
      </c>
      <c r="H70" s="5"/>
      <c r="I70" s="5">
        <v>0</v>
      </c>
      <c r="J70" s="6">
        <v>0.187</v>
      </c>
      <c r="K70" s="6">
        <v>0.935</v>
      </c>
    </row>
    <row r="71" spans="1:11" ht="14.25">
      <c r="A71" s="1">
        <v>321321112</v>
      </c>
      <c r="B71" s="1" t="s">
        <v>77</v>
      </c>
      <c r="F71" s="3" t="s">
        <v>20</v>
      </c>
      <c r="G71" s="5">
        <v>1.131</v>
      </c>
      <c r="H71" s="5"/>
      <c r="I71" s="5">
        <v>0</v>
      </c>
      <c r="J71" s="6">
        <v>2.877</v>
      </c>
      <c r="K71" s="6">
        <v>3.253887</v>
      </c>
    </row>
    <row r="72" spans="1:11" ht="14.25">
      <c r="A72" s="1">
        <v>321351020</v>
      </c>
      <c r="B72" s="1" t="s">
        <v>78</v>
      </c>
      <c r="F72" s="3" t="s">
        <v>11</v>
      </c>
      <c r="G72" s="5">
        <v>4.95</v>
      </c>
      <c r="H72" s="5"/>
      <c r="I72" s="5">
        <v>0</v>
      </c>
      <c r="J72" s="6">
        <v>0.017</v>
      </c>
      <c r="K72" s="6">
        <v>0.08415000000000002</v>
      </c>
    </row>
    <row r="73" spans="1:11" ht="14.25">
      <c r="A73" s="1">
        <v>321352020</v>
      </c>
      <c r="B73" s="1" t="s">
        <v>79</v>
      </c>
      <c r="F73" s="3" t="s">
        <v>11</v>
      </c>
      <c r="G73" s="5">
        <v>4.95</v>
      </c>
      <c r="H73" s="5"/>
      <c r="I73" s="5">
        <v>0</v>
      </c>
      <c r="J73" s="6">
        <v>0.001</v>
      </c>
      <c r="K73" s="6">
        <v>0.00495</v>
      </c>
    </row>
    <row r="74" spans="1:11" ht="14.25">
      <c r="A74" s="1">
        <v>321368211</v>
      </c>
      <c r="B74" s="1" t="s">
        <v>80</v>
      </c>
      <c r="F74" s="3" t="s">
        <v>43</v>
      </c>
      <c r="G74" s="5">
        <v>0.074</v>
      </c>
      <c r="H74" s="5"/>
      <c r="I74" s="5">
        <v>0</v>
      </c>
      <c r="J74" s="6">
        <v>1.02</v>
      </c>
      <c r="K74" s="6">
        <v>0.07548</v>
      </c>
    </row>
    <row r="75" spans="2:11" ht="15">
      <c r="B75" s="4" t="s">
        <v>81</v>
      </c>
      <c r="F75" s="3"/>
      <c r="G75" s="5"/>
      <c r="H75" s="5"/>
      <c r="I75" s="15">
        <f>SUM(I70:I74)</f>
        <v>0</v>
      </c>
      <c r="J75" s="6"/>
      <c r="K75" s="16">
        <v>4.353467</v>
      </c>
    </row>
    <row r="76" spans="6:11" ht="14.25">
      <c r="F76" s="3"/>
      <c r="G76" s="5"/>
      <c r="H76" s="5"/>
      <c r="I76" s="5"/>
      <c r="J76" s="6"/>
      <c r="K76" s="6"/>
    </row>
    <row r="77" spans="6:11" ht="14.25">
      <c r="F77" s="3"/>
      <c r="G77" s="5"/>
      <c r="H77" s="5"/>
      <c r="I77" s="5" t="s">
        <v>82</v>
      </c>
      <c r="J77" s="6"/>
      <c r="K77" s="6"/>
    </row>
    <row r="78" spans="2:11" ht="15">
      <c r="B78" s="4" t="s">
        <v>83</v>
      </c>
      <c r="F78" s="3"/>
      <c r="G78" s="5"/>
      <c r="H78" s="5"/>
      <c r="I78" s="5"/>
      <c r="J78" s="6"/>
      <c r="K78" s="6"/>
    </row>
    <row r="79" spans="1:11" ht="14.25">
      <c r="A79" s="1">
        <v>451572111</v>
      </c>
      <c r="B79" s="1" t="s">
        <v>84</v>
      </c>
      <c r="F79" s="3"/>
      <c r="G79" s="5"/>
      <c r="H79" s="5"/>
      <c r="I79" s="5"/>
      <c r="J79" s="6"/>
      <c r="K79" s="6"/>
    </row>
    <row r="80" spans="2:11" ht="14.25">
      <c r="B80" s="1" t="s">
        <v>85</v>
      </c>
      <c r="F80" s="3" t="s">
        <v>20</v>
      </c>
      <c r="G80" s="5">
        <v>11.96</v>
      </c>
      <c r="H80" s="5"/>
      <c r="I80" s="5">
        <v>0</v>
      </c>
      <c r="J80" s="6">
        <v>1.703</v>
      </c>
      <c r="K80" s="6">
        <v>20.36788</v>
      </c>
    </row>
    <row r="81" spans="1:11" ht="14.25">
      <c r="A81" s="1">
        <v>452112111</v>
      </c>
      <c r="B81" s="1" t="s">
        <v>86</v>
      </c>
      <c r="F81" s="3" t="s">
        <v>87</v>
      </c>
      <c r="G81" s="5">
        <v>6</v>
      </c>
      <c r="H81" s="5"/>
      <c r="I81" s="5">
        <v>0</v>
      </c>
      <c r="J81" s="6">
        <v>0.007</v>
      </c>
      <c r="K81" s="6">
        <v>0.042</v>
      </c>
    </row>
    <row r="82" spans="1:11" ht="14.25">
      <c r="A82" s="12" t="s">
        <v>88</v>
      </c>
      <c r="B82" s="1" t="s">
        <v>89</v>
      </c>
      <c r="F82" s="3" t="s">
        <v>87</v>
      </c>
      <c r="G82" s="5">
        <v>2</v>
      </c>
      <c r="H82" s="5"/>
      <c r="I82" s="5">
        <v>0</v>
      </c>
      <c r="J82" s="6">
        <v>0.025999999999999995</v>
      </c>
      <c r="K82" s="6">
        <v>0.052000000000000005</v>
      </c>
    </row>
    <row r="83" spans="1:11" ht="14.25">
      <c r="A83" s="12" t="s">
        <v>90</v>
      </c>
      <c r="B83" s="1" t="s">
        <v>91</v>
      </c>
      <c r="F83" s="3" t="s">
        <v>87</v>
      </c>
      <c r="G83" s="5">
        <v>2</v>
      </c>
      <c r="H83" s="5"/>
      <c r="I83" s="5">
        <v>0</v>
      </c>
      <c r="J83" s="6">
        <v>0.039</v>
      </c>
      <c r="K83" s="6">
        <v>0.078</v>
      </c>
    </row>
    <row r="84" spans="1:11" ht="14.25">
      <c r="A84" s="12" t="s">
        <v>92</v>
      </c>
      <c r="B84" s="1" t="s">
        <v>93</v>
      </c>
      <c r="F84" s="3" t="s">
        <v>87</v>
      </c>
      <c r="G84" s="5">
        <v>2</v>
      </c>
      <c r="H84" s="5"/>
      <c r="I84" s="5">
        <v>0</v>
      </c>
      <c r="J84" s="6">
        <v>0.051</v>
      </c>
      <c r="K84" s="6">
        <v>0.10200000000000001</v>
      </c>
    </row>
    <row r="85" spans="1:11" ht="14.25">
      <c r="A85" s="1">
        <v>452312141</v>
      </c>
      <c r="B85" s="1" t="s">
        <v>94</v>
      </c>
      <c r="F85" s="3" t="s">
        <v>20</v>
      </c>
      <c r="G85" s="5">
        <v>0.6000000000000001</v>
      </c>
      <c r="H85" s="5"/>
      <c r="I85" s="5">
        <v>0</v>
      </c>
      <c r="J85" s="6">
        <v>2.492</v>
      </c>
      <c r="K85" s="6">
        <v>1.4952</v>
      </c>
    </row>
    <row r="86" spans="1:11" ht="14.25">
      <c r="A86" s="1">
        <v>452353101</v>
      </c>
      <c r="B86" s="1" t="s">
        <v>95</v>
      </c>
      <c r="F86" s="3" t="s">
        <v>11</v>
      </c>
      <c r="G86" s="5">
        <v>3.6</v>
      </c>
      <c r="H86" s="5"/>
      <c r="I86" s="5">
        <v>0</v>
      </c>
      <c r="J86" s="6">
        <v>0.006</v>
      </c>
      <c r="K86" s="6">
        <v>0.0216</v>
      </c>
    </row>
    <row r="87" spans="1:11" ht="14.25">
      <c r="A87" s="1">
        <v>463202111</v>
      </c>
      <c r="B87" s="1" t="s">
        <v>96</v>
      </c>
      <c r="F87" s="3" t="s">
        <v>20</v>
      </c>
      <c r="G87" s="5">
        <v>3.1</v>
      </c>
      <c r="H87" s="5"/>
      <c r="I87" s="5">
        <v>0</v>
      </c>
      <c r="J87" s="6">
        <v>1.9969999999999999</v>
      </c>
      <c r="K87" s="6">
        <v>6.1907</v>
      </c>
    </row>
    <row r="88" spans="2:11" ht="15">
      <c r="B88" s="4" t="s">
        <v>97</v>
      </c>
      <c r="F88" s="3"/>
      <c r="G88" s="5"/>
      <c r="H88" s="5"/>
      <c r="I88" s="15">
        <f>SUM(I80:I87)</f>
        <v>0</v>
      </c>
      <c r="J88" s="6"/>
      <c r="K88" s="16">
        <v>28.34938</v>
      </c>
    </row>
    <row r="89" spans="6:11" ht="14.25">
      <c r="F89" s="3"/>
      <c r="G89" s="5"/>
      <c r="H89" s="5"/>
      <c r="I89" s="5"/>
      <c r="J89" s="6"/>
      <c r="K89" s="6"/>
    </row>
    <row r="90" spans="6:11" ht="14.25">
      <c r="F90" s="3"/>
      <c r="G90" s="5"/>
      <c r="H90" s="5"/>
      <c r="I90" s="5"/>
      <c r="J90" s="6"/>
      <c r="K90" s="6"/>
    </row>
    <row r="91" spans="2:11" ht="15">
      <c r="B91" s="4" t="s">
        <v>98</v>
      </c>
      <c r="F91" s="3"/>
      <c r="G91" s="5"/>
      <c r="H91" s="5"/>
      <c r="I91" s="5"/>
      <c r="J91" s="6"/>
      <c r="K91" s="6"/>
    </row>
    <row r="92" spans="1:11" ht="14.25">
      <c r="A92" s="1">
        <v>871353121</v>
      </c>
      <c r="B92" s="1" t="s">
        <v>99</v>
      </c>
      <c r="F92" s="3"/>
      <c r="G92" s="5"/>
      <c r="H92" s="5"/>
      <c r="I92" s="5"/>
      <c r="J92" s="6"/>
      <c r="K92" s="6"/>
    </row>
    <row r="93" spans="2:11" ht="14.25">
      <c r="B93" s="1" t="s">
        <v>100</v>
      </c>
      <c r="F93" s="3" t="s">
        <v>14</v>
      </c>
      <c r="G93" s="5">
        <v>0.5</v>
      </c>
      <c r="H93" s="5"/>
      <c r="I93" s="5">
        <v>0</v>
      </c>
      <c r="J93" s="6"/>
      <c r="K93" s="6">
        <v>0</v>
      </c>
    </row>
    <row r="94" spans="1:11" ht="14.25">
      <c r="A94" s="1">
        <v>871373121</v>
      </c>
      <c r="B94" s="1" t="s">
        <v>101</v>
      </c>
      <c r="F94" s="3"/>
      <c r="G94" s="5"/>
      <c r="H94" s="5"/>
      <c r="I94" s="5">
        <v>0</v>
      </c>
      <c r="J94" s="6"/>
      <c r="K94" s="6">
        <v>0</v>
      </c>
    </row>
    <row r="95" spans="2:11" ht="14.25">
      <c r="B95" s="1" t="s">
        <v>102</v>
      </c>
      <c r="F95" s="3" t="s">
        <v>14</v>
      </c>
      <c r="G95" s="5">
        <v>121.7</v>
      </c>
      <c r="H95" s="5"/>
      <c r="I95" s="5">
        <v>0</v>
      </c>
      <c r="J95" s="6"/>
      <c r="K95" s="6">
        <v>0</v>
      </c>
    </row>
    <row r="96" spans="1:11" ht="14.25">
      <c r="A96" s="12" t="s">
        <v>88</v>
      </c>
      <c r="B96" s="1" t="s">
        <v>103</v>
      </c>
      <c r="F96" s="3" t="s">
        <v>87</v>
      </c>
      <c r="G96" s="6">
        <v>1</v>
      </c>
      <c r="H96" s="5"/>
      <c r="I96" s="5">
        <v>0</v>
      </c>
      <c r="J96" s="6">
        <v>0.004</v>
      </c>
      <c r="K96" s="6">
        <v>0.004</v>
      </c>
    </row>
    <row r="97" spans="1:11" ht="14.25">
      <c r="A97" s="12" t="s">
        <v>90</v>
      </c>
      <c r="B97" s="1" t="s">
        <v>104</v>
      </c>
      <c r="F97" s="3" t="s">
        <v>87</v>
      </c>
      <c r="G97" s="6">
        <v>1.03</v>
      </c>
      <c r="H97" s="5"/>
      <c r="I97" s="5">
        <v>0</v>
      </c>
      <c r="J97" s="6">
        <v>0.017</v>
      </c>
      <c r="K97" s="6">
        <v>0.01751</v>
      </c>
    </row>
    <row r="98" spans="1:11" ht="14.25">
      <c r="A98" s="12" t="s">
        <v>92</v>
      </c>
      <c r="B98" s="1" t="s">
        <v>105</v>
      </c>
      <c r="F98" s="3" t="s">
        <v>87</v>
      </c>
      <c r="G98" s="6">
        <v>24.72</v>
      </c>
      <c r="H98" s="5"/>
      <c r="I98" s="5">
        <v>0</v>
      </c>
      <c r="J98" s="6">
        <v>0.035</v>
      </c>
      <c r="K98" s="6">
        <v>0.8651999999999999</v>
      </c>
    </row>
    <row r="99" spans="1:11" ht="14.25">
      <c r="A99" s="12" t="s">
        <v>106</v>
      </c>
      <c r="B99" s="1" t="s">
        <v>107</v>
      </c>
      <c r="F99" s="3" t="s">
        <v>87</v>
      </c>
      <c r="G99" s="6">
        <v>3</v>
      </c>
      <c r="H99" s="5"/>
      <c r="I99" s="5">
        <v>0</v>
      </c>
      <c r="J99" s="6">
        <v>0</v>
      </c>
      <c r="K99" s="6">
        <v>0</v>
      </c>
    </row>
    <row r="100" spans="1:11" ht="14.25">
      <c r="A100" s="12" t="s">
        <v>108</v>
      </c>
      <c r="B100" s="1" t="s">
        <v>109</v>
      </c>
      <c r="F100" s="3" t="s">
        <v>87</v>
      </c>
      <c r="G100" s="6">
        <v>3.09</v>
      </c>
      <c r="H100" s="5"/>
      <c r="I100" s="5">
        <v>0</v>
      </c>
      <c r="J100" s="6">
        <v>0.05</v>
      </c>
      <c r="K100" s="6">
        <v>0.1545</v>
      </c>
    </row>
    <row r="101" spans="1:11" ht="14.25">
      <c r="A101" s="12" t="s">
        <v>110</v>
      </c>
      <c r="B101" s="1" t="s">
        <v>111</v>
      </c>
      <c r="F101" s="3" t="s">
        <v>87</v>
      </c>
      <c r="G101" s="6">
        <v>1</v>
      </c>
      <c r="H101" s="5"/>
      <c r="I101" s="5">
        <v>0</v>
      </c>
      <c r="J101" s="6">
        <v>0.05</v>
      </c>
      <c r="K101" s="6">
        <v>0.05</v>
      </c>
    </row>
    <row r="102" spans="1:11" ht="14.25">
      <c r="A102" s="12" t="s">
        <v>112</v>
      </c>
      <c r="B102" s="1" t="s">
        <v>113</v>
      </c>
      <c r="F102" s="3" t="s">
        <v>87</v>
      </c>
      <c r="G102" s="6">
        <v>1</v>
      </c>
      <c r="H102" s="5"/>
      <c r="I102" s="5">
        <v>0</v>
      </c>
      <c r="J102" s="6">
        <v>0.023</v>
      </c>
      <c r="K102" s="6">
        <v>0.023</v>
      </c>
    </row>
    <row r="103" spans="1:11" ht="14.25">
      <c r="A103" s="12" t="s">
        <v>114</v>
      </c>
      <c r="B103" s="1" t="s">
        <v>115</v>
      </c>
      <c r="F103" s="3"/>
      <c r="G103" s="6"/>
      <c r="H103" s="5"/>
      <c r="I103" s="5">
        <v>0</v>
      </c>
      <c r="J103" s="6"/>
      <c r="K103" s="6">
        <v>0</v>
      </c>
    </row>
    <row r="104" spans="1:11" ht="14.25">
      <c r="A104" s="12"/>
      <c r="B104" s="1" t="s">
        <v>116</v>
      </c>
      <c r="F104" s="3" t="s">
        <v>117</v>
      </c>
      <c r="G104" s="6">
        <v>7</v>
      </c>
      <c r="H104" s="5"/>
      <c r="I104" s="5">
        <v>0</v>
      </c>
      <c r="J104" s="6">
        <v>0.052000000000000005</v>
      </c>
      <c r="K104" s="6">
        <v>0.36400000000000005</v>
      </c>
    </row>
    <row r="105" spans="1:11" ht="14.25">
      <c r="A105" s="12" t="s">
        <v>118</v>
      </c>
      <c r="B105" s="1" t="s">
        <v>119</v>
      </c>
      <c r="F105" s="3" t="s">
        <v>87</v>
      </c>
      <c r="G105" s="6">
        <v>1</v>
      </c>
      <c r="H105" s="5"/>
      <c r="I105" s="5">
        <v>0</v>
      </c>
      <c r="J105" s="6"/>
      <c r="K105" s="6">
        <v>0</v>
      </c>
    </row>
    <row r="106" spans="1:11" ht="14.25">
      <c r="A106" s="11" t="s">
        <v>120</v>
      </c>
      <c r="B106" s="1" t="s">
        <v>121</v>
      </c>
      <c r="F106" s="3"/>
      <c r="G106" s="6"/>
      <c r="H106" s="5"/>
      <c r="I106" s="5">
        <v>0</v>
      </c>
      <c r="J106" s="6"/>
      <c r="K106" s="6">
        <v>0</v>
      </c>
    </row>
    <row r="107" spans="2:11" ht="14.25">
      <c r="B107" s="1" t="s">
        <v>122</v>
      </c>
      <c r="F107" s="3" t="s">
        <v>87</v>
      </c>
      <c r="G107" s="5">
        <v>5</v>
      </c>
      <c r="H107" s="5"/>
      <c r="I107" s="5">
        <v>0</v>
      </c>
      <c r="J107" s="6">
        <v>0.01</v>
      </c>
      <c r="K107" s="6">
        <v>0.05</v>
      </c>
    </row>
    <row r="108" spans="1:11" ht="14.25">
      <c r="A108" s="12" t="s">
        <v>123</v>
      </c>
      <c r="B108" s="1" t="s">
        <v>124</v>
      </c>
      <c r="F108" s="3" t="s">
        <v>87</v>
      </c>
      <c r="G108" s="6">
        <v>2</v>
      </c>
      <c r="H108" s="5"/>
      <c r="I108" s="5">
        <v>0</v>
      </c>
      <c r="J108" s="6">
        <v>2.45</v>
      </c>
      <c r="K108" s="6">
        <v>4.9</v>
      </c>
    </row>
    <row r="109" spans="1:11" ht="14.25">
      <c r="A109" s="12" t="s">
        <v>125</v>
      </c>
      <c r="B109" s="1" t="s">
        <v>126</v>
      </c>
      <c r="F109" s="3" t="s">
        <v>87</v>
      </c>
      <c r="G109" s="6">
        <v>2</v>
      </c>
      <c r="H109" s="5"/>
      <c r="I109" s="5">
        <v>0</v>
      </c>
      <c r="J109" s="6">
        <v>1.25</v>
      </c>
      <c r="K109" s="6">
        <v>2.5</v>
      </c>
    </row>
    <row r="110" spans="1:11" ht="14.25">
      <c r="A110" s="12" t="s">
        <v>127</v>
      </c>
      <c r="B110" s="1" t="s">
        <v>128</v>
      </c>
      <c r="F110" s="3" t="s">
        <v>87</v>
      </c>
      <c r="G110" s="6">
        <v>1</v>
      </c>
      <c r="H110" s="5"/>
      <c r="I110" s="5">
        <v>0</v>
      </c>
      <c r="J110" s="6">
        <v>0.61</v>
      </c>
      <c r="K110" s="6">
        <v>0.61</v>
      </c>
    </row>
    <row r="111" spans="1:11" ht="14.25">
      <c r="A111" s="1">
        <v>894412411</v>
      </c>
      <c r="B111" s="1" t="s">
        <v>121</v>
      </c>
      <c r="F111" s="3"/>
      <c r="G111" s="6"/>
      <c r="H111" s="5"/>
      <c r="I111" s="5">
        <v>0</v>
      </c>
      <c r="J111" s="6"/>
      <c r="K111" s="6">
        <v>0</v>
      </c>
    </row>
    <row r="112" spans="1:11" ht="14.25">
      <c r="A112" s="12"/>
      <c r="B112" s="1" t="s">
        <v>129</v>
      </c>
      <c r="F112" s="3" t="s">
        <v>87</v>
      </c>
      <c r="G112" s="6">
        <v>7</v>
      </c>
      <c r="H112" s="5"/>
      <c r="I112" s="5">
        <v>0</v>
      </c>
      <c r="J112" s="6">
        <v>0.012</v>
      </c>
      <c r="K112" s="6">
        <v>0.084</v>
      </c>
    </row>
    <row r="113" spans="1:11" ht="14.25">
      <c r="A113" s="13" t="s">
        <v>130</v>
      </c>
      <c r="B113" s="1" t="s">
        <v>131</v>
      </c>
      <c r="F113" s="3" t="s">
        <v>87</v>
      </c>
      <c r="G113" s="6"/>
      <c r="H113" s="5"/>
      <c r="I113" s="5">
        <v>0</v>
      </c>
      <c r="J113" s="6"/>
      <c r="K113" s="6">
        <v>0</v>
      </c>
    </row>
    <row r="114" spans="1:11" ht="14.25">
      <c r="A114" s="11"/>
      <c r="B114" s="1" t="s">
        <v>132</v>
      </c>
      <c r="F114" s="3" t="s">
        <v>87</v>
      </c>
      <c r="G114" s="6">
        <v>2</v>
      </c>
      <c r="H114" s="5"/>
      <c r="I114" s="5">
        <v>0</v>
      </c>
      <c r="J114" s="6">
        <v>0.465</v>
      </c>
      <c r="K114" s="6">
        <v>0.93</v>
      </c>
    </row>
    <row r="115" spans="1:11" ht="14.25">
      <c r="A115" s="13" t="s">
        <v>133</v>
      </c>
      <c r="B115" s="1" t="s">
        <v>134</v>
      </c>
      <c r="F115" s="3" t="s">
        <v>87</v>
      </c>
      <c r="G115" s="6">
        <v>5</v>
      </c>
      <c r="H115" s="5"/>
      <c r="I115" s="5">
        <v>0</v>
      </c>
      <c r="J115" s="6">
        <v>0.61</v>
      </c>
      <c r="K115" s="6">
        <v>3.05</v>
      </c>
    </row>
    <row r="116" spans="1:11" ht="14.25">
      <c r="A116" s="1">
        <v>894414111</v>
      </c>
      <c r="B116" s="1" t="s">
        <v>121</v>
      </c>
      <c r="F116" s="3"/>
      <c r="G116" s="6"/>
      <c r="H116" s="5"/>
      <c r="I116" s="5">
        <v>0</v>
      </c>
      <c r="J116" s="6"/>
      <c r="K116" s="6">
        <v>0</v>
      </c>
    </row>
    <row r="117" spans="1:11" ht="14.25">
      <c r="A117" s="12"/>
      <c r="B117" s="1" t="s">
        <v>135</v>
      </c>
      <c r="F117" s="3" t="s">
        <v>87</v>
      </c>
      <c r="G117" s="6">
        <v>6</v>
      </c>
      <c r="H117" s="5"/>
      <c r="I117" s="5">
        <v>0</v>
      </c>
      <c r="J117" s="6">
        <v>0.029000000000000005</v>
      </c>
      <c r="K117" s="6">
        <v>0.17400000000000002</v>
      </c>
    </row>
    <row r="118" spans="1:11" ht="14.25">
      <c r="A118" s="12" t="s">
        <v>136</v>
      </c>
      <c r="B118" s="1" t="s">
        <v>137</v>
      </c>
      <c r="F118" s="3"/>
      <c r="G118" s="6"/>
      <c r="H118" s="5"/>
      <c r="I118" s="5">
        <v>0</v>
      </c>
      <c r="J118" s="6"/>
      <c r="K118" s="6">
        <v>0</v>
      </c>
    </row>
    <row r="119" spans="1:11" ht="14.25">
      <c r="A119" s="12"/>
      <c r="B119" s="1" t="s">
        <v>138</v>
      </c>
      <c r="F119" s="3" t="s">
        <v>87</v>
      </c>
      <c r="G119" s="6">
        <v>3</v>
      </c>
      <c r="H119" s="5"/>
      <c r="I119" s="5">
        <v>0</v>
      </c>
      <c r="J119" s="6">
        <v>1.25</v>
      </c>
      <c r="K119" s="6">
        <v>3.75</v>
      </c>
    </row>
    <row r="120" spans="1:11" ht="14.25">
      <c r="A120" s="12" t="s">
        <v>139</v>
      </c>
      <c r="B120" s="1" t="s">
        <v>137</v>
      </c>
      <c r="F120" s="3"/>
      <c r="G120" s="6"/>
      <c r="H120" s="5"/>
      <c r="I120" s="5">
        <v>0</v>
      </c>
      <c r="J120" s="6"/>
      <c r="K120" s="6">
        <v>0</v>
      </c>
    </row>
    <row r="121" spans="1:11" ht="14.25">
      <c r="A121" s="12"/>
      <c r="B121" s="1" t="s">
        <v>140</v>
      </c>
      <c r="F121" s="3" t="s">
        <v>87</v>
      </c>
      <c r="G121" s="6">
        <v>3</v>
      </c>
      <c r="H121" s="5"/>
      <c r="I121" s="5">
        <v>0</v>
      </c>
      <c r="J121" s="6">
        <v>1.39</v>
      </c>
      <c r="K121" s="6">
        <v>4.17</v>
      </c>
    </row>
    <row r="122" spans="1:11" ht="14.25">
      <c r="A122" s="1">
        <v>899104111</v>
      </c>
      <c r="B122" s="1" t="s">
        <v>141</v>
      </c>
      <c r="F122" s="3" t="s">
        <v>87</v>
      </c>
      <c r="G122" s="6">
        <v>7</v>
      </c>
      <c r="H122" s="5"/>
      <c r="I122" s="5">
        <v>0</v>
      </c>
      <c r="J122" s="6">
        <v>0.007</v>
      </c>
      <c r="K122" s="6">
        <v>0.049</v>
      </c>
    </row>
    <row r="123" spans="1:11" ht="14.25">
      <c r="A123" s="12" t="s">
        <v>142</v>
      </c>
      <c r="B123" s="1" t="s">
        <v>143</v>
      </c>
      <c r="F123" s="3" t="s">
        <v>87</v>
      </c>
      <c r="G123" s="6">
        <v>2</v>
      </c>
      <c r="H123" s="5"/>
      <c r="I123" s="5">
        <v>0</v>
      </c>
      <c r="J123" s="6">
        <v>0.165</v>
      </c>
      <c r="K123" s="6">
        <v>0.33</v>
      </c>
    </row>
    <row r="124" spans="1:11" ht="14.25">
      <c r="A124" s="12" t="s">
        <v>144</v>
      </c>
      <c r="B124" s="1" t="s">
        <v>145</v>
      </c>
      <c r="F124" s="3" t="s">
        <v>87</v>
      </c>
      <c r="G124" s="6">
        <v>5</v>
      </c>
      <c r="H124" s="5"/>
      <c r="I124" s="5">
        <v>0</v>
      </c>
      <c r="J124" s="6">
        <v>0.163</v>
      </c>
      <c r="K124" s="6">
        <v>0.815</v>
      </c>
    </row>
    <row r="125" spans="1:11" ht="14.25">
      <c r="A125" s="12" t="s">
        <v>146</v>
      </c>
      <c r="B125" s="1" t="s">
        <v>147</v>
      </c>
      <c r="F125" s="3" t="s">
        <v>87</v>
      </c>
      <c r="G125" s="6">
        <v>7</v>
      </c>
      <c r="H125" s="5"/>
      <c r="I125" s="5">
        <v>0</v>
      </c>
      <c r="J125" s="6"/>
      <c r="K125" s="6">
        <v>0</v>
      </c>
    </row>
    <row r="126" spans="2:11" ht="15">
      <c r="B126" s="4" t="s">
        <v>148</v>
      </c>
      <c r="F126" s="3"/>
      <c r="G126" s="6"/>
      <c r="H126" s="5"/>
      <c r="I126" s="15">
        <f>SUM(I93:I125)</f>
        <v>0</v>
      </c>
      <c r="J126" s="6"/>
      <c r="K126" s="16">
        <v>22.89021</v>
      </c>
    </row>
    <row r="127" spans="6:11" ht="14.25">
      <c r="F127" s="3"/>
      <c r="G127" s="6"/>
      <c r="H127" s="5"/>
      <c r="I127" s="5"/>
      <c r="J127" s="6"/>
      <c r="K127" s="6"/>
    </row>
    <row r="128" spans="6:11" ht="14.25">
      <c r="F128" s="3"/>
      <c r="G128" s="6"/>
      <c r="H128" s="5"/>
      <c r="I128" s="5"/>
      <c r="J128" s="6"/>
      <c r="K128" s="6"/>
    </row>
    <row r="129" spans="2:11" ht="15">
      <c r="B129" s="4" t="s">
        <v>149</v>
      </c>
      <c r="F129" s="3"/>
      <c r="G129" s="5"/>
      <c r="H129" s="5"/>
      <c r="I129" s="5"/>
      <c r="J129" s="6"/>
      <c r="K129" s="6"/>
    </row>
    <row r="130" spans="1:11" ht="14.25">
      <c r="A130" s="1">
        <v>998276101</v>
      </c>
      <c r="B130" s="1" t="s">
        <v>150</v>
      </c>
      <c r="F130" s="3" t="s">
        <v>43</v>
      </c>
      <c r="G130" s="5">
        <v>244.938</v>
      </c>
      <c r="H130" s="5"/>
      <c r="I130" s="5">
        <v>0</v>
      </c>
      <c r="J130" s="6"/>
      <c r="K130" s="6">
        <v>0</v>
      </c>
    </row>
    <row r="131" spans="2:11" ht="15">
      <c r="B131" s="4" t="s">
        <v>151</v>
      </c>
      <c r="F131" s="3"/>
      <c r="G131" s="5"/>
      <c r="H131" s="5"/>
      <c r="I131" s="15">
        <f>SUM(I130)</f>
        <v>0</v>
      </c>
      <c r="J131" s="6"/>
      <c r="K131" s="16">
        <v>0</v>
      </c>
    </row>
    <row r="132" spans="6:11" ht="14.25">
      <c r="F132" s="3"/>
      <c r="G132" s="5"/>
      <c r="H132" s="5"/>
      <c r="I132" s="5"/>
      <c r="J132" s="6"/>
      <c r="K132" s="6"/>
    </row>
    <row r="133" spans="6:11" ht="14.25">
      <c r="F133" s="3"/>
      <c r="G133" s="5"/>
      <c r="H133" s="5"/>
      <c r="I133" s="5"/>
      <c r="J133" s="6"/>
      <c r="K133" s="6"/>
    </row>
    <row r="134" spans="2:11" ht="15">
      <c r="B134" s="4" t="s">
        <v>152</v>
      </c>
      <c r="F134" s="3"/>
      <c r="G134" s="5"/>
      <c r="H134" s="5"/>
      <c r="I134" s="5"/>
      <c r="J134" s="6"/>
      <c r="K134" s="6"/>
    </row>
    <row r="135" spans="1:11" ht="14.25">
      <c r="A135" s="1">
        <v>767995102</v>
      </c>
      <c r="B135" s="1" t="s">
        <v>153</v>
      </c>
      <c r="F135" s="3" t="s">
        <v>53</v>
      </c>
      <c r="G135" s="5">
        <v>12.5</v>
      </c>
      <c r="H135" s="5"/>
      <c r="I135" s="5">
        <v>0</v>
      </c>
      <c r="J135" s="6">
        <v>0</v>
      </c>
      <c r="K135" s="6">
        <v>0</v>
      </c>
    </row>
    <row r="136" spans="2:11" ht="15">
      <c r="B136" s="4" t="s">
        <v>154</v>
      </c>
      <c r="F136" s="3"/>
      <c r="G136" s="5"/>
      <c r="H136" s="5"/>
      <c r="I136" s="15">
        <f>SUM(I135)</f>
        <v>0</v>
      </c>
      <c r="J136" s="6"/>
      <c r="K136" s="16">
        <v>0</v>
      </c>
    </row>
    <row r="137" spans="6:11" ht="14.25">
      <c r="F137" s="3"/>
      <c r="G137" s="5"/>
      <c r="H137" s="5"/>
      <c r="I137" s="5"/>
      <c r="J137" s="6"/>
      <c r="K137" s="6"/>
    </row>
    <row r="138" spans="6:11" ht="14.25">
      <c r="F138" s="3"/>
      <c r="G138" s="5"/>
      <c r="H138" s="5"/>
      <c r="I138" s="5"/>
      <c r="J138" s="6"/>
      <c r="K138" s="6"/>
    </row>
    <row r="139" spans="6:11" ht="14.25">
      <c r="F139" s="3"/>
      <c r="G139" s="5"/>
      <c r="H139" s="5"/>
      <c r="J139" s="6"/>
      <c r="K139" s="6"/>
    </row>
    <row r="140" spans="2:11" ht="15">
      <c r="B140" s="4" t="s">
        <v>155</v>
      </c>
      <c r="F140" s="3"/>
      <c r="G140" s="5"/>
      <c r="H140" s="5"/>
      <c r="J140" s="6"/>
      <c r="K140" s="6"/>
    </row>
    <row r="141" spans="2:11" ht="14.25">
      <c r="B141" s="1" t="s">
        <v>9</v>
      </c>
      <c r="F141" s="3"/>
      <c r="G141" s="5"/>
      <c r="H141" s="5"/>
      <c r="I141" s="1">
        <f>I60</f>
        <v>0</v>
      </c>
      <c r="J141" s="6"/>
      <c r="K141" s="6">
        <v>172.25651</v>
      </c>
    </row>
    <row r="142" spans="2:11" ht="14.25">
      <c r="B142" s="1" t="s">
        <v>71</v>
      </c>
      <c r="F142" s="3"/>
      <c r="G142" s="5"/>
      <c r="H142" s="5"/>
      <c r="I142" s="1">
        <f>I66</f>
        <v>0</v>
      </c>
      <c r="J142" s="6"/>
      <c r="K142" s="6">
        <v>17.0884</v>
      </c>
    </row>
    <row r="143" spans="2:11" ht="14.25">
      <c r="B143" s="1" t="s">
        <v>75</v>
      </c>
      <c r="F143" s="3"/>
      <c r="G143" s="5"/>
      <c r="H143" s="5"/>
      <c r="I143" s="1">
        <f>I75</f>
        <v>0</v>
      </c>
      <c r="J143" s="6"/>
      <c r="K143" s="6">
        <v>4.353467</v>
      </c>
    </row>
    <row r="144" spans="2:11" ht="14.25">
      <c r="B144" s="1" t="s">
        <v>83</v>
      </c>
      <c r="F144" s="3"/>
      <c r="G144" s="5"/>
      <c r="H144" s="5"/>
      <c r="I144" s="1">
        <f>I88</f>
        <v>0</v>
      </c>
      <c r="J144" s="6"/>
      <c r="K144" s="6">
        <v>28.34938</v>
      </c>
    </row>
    <row r="145" spans="2:11" ht="14.25">
      <c r="B145" s="1" t="s">
        <v>98</v>
      </c>
      <c r="F145" s="3"/>
      <c r="G145" s="5"/>
      <c r="H145" s="5"/>
      <c r="I145" s="1">
        <f>I126</f>
        <v>0</v>
      </c>
      <c r="J145" s="6"/>
      <c r="K145" s="6">
        <v>22.89021</v>
      </c>
    </row>
    <row r="146" spans="2:11" ht="14.25">
      <c r="B146" s="1" t="s">
        <v>149</v>
      </c>
      <c r="F146" s="3"/>
      <c r="G146" s="5"/>
      <c r="H146" s="5"/>
      <c r="I146" s="1">
        <f>I131</f>
        <v>0</v>
      </c>
      <c r="J146" s="6"/>
      <c r="K146" s="6">
        <v>0</v>
      </c>
    </row>
    <row r="147" spans="2:11" ht="14.25">
      <c r="B147" s="1" t="s">
        <v>152</v>
      </c>
      <c r="G147" s="5"/>
      <c r="H147" s="5"/>
      <c r="I147" s="5">
        <f>I136</f>
        <v>0</v>
      </c>
      <c r="J147" s="6"/>
      <c r="K147" s="6">
        <v>0</v>
      </c>
    </row>
    <row r="148" spans="2:11" ht="15">
      <c r="B148" s="4" t="s">
        <v>156</v>
      </c>
      <c r="G148" s="5"/>
      <c r="H148" s="5"/>
      <c r="I148" s="15">
        <f>SUM(I141:I147)</f>
        <v>0</v>
      </c>
      <c r="J148" s="6"/>
      <c r="K148" s="16">
        <v>244.937967</v>
      </c>
    </row>
    <row r="149" spans="7:11" ht="14.25">
      <c r="G149" s="5"/>
      <c r="H149" s="5"/>
      <c r="J149" s="6"/>
      <c r="K149" s="6"/>
    </row>
    <row r="150" spans="7:11" ht="14.25">
      <c r="G150" s="5"/>
      <c r="H150" s="5"/>
      <c r="J150" s="6"/>
      <c r="K150" s="6"/>
    </row>
    <row r="151" spans="7:11" ht="14.25">
      <c r="G151" s="5"/>
      <c r="H151" s="5"/>
      <c r="J151" s="6"/>
      <c r="K151" s="6"/>
    </row>
    <row r="152" spans="7:11" ht="14.25">
      <c r="G152" s="5"/>
      <c r="H152" s="5"/>
      <c r="J152" s="6"/>
      <c r="K152" s="6"/>
    </row>
    <row r="153" spans="2:10" ht="14.25">
      <c r="B153" s="17"/>
      <c r="G153" s="5"/>
      <c r="J153" s="6"/>
    </row>
    <row r="154" ht="14.25">
      <c r="G154" s="5"/>
    </row>
    <row r="155" ht="14.25">
      <c r="G155" s="5"/>
    </row>
    <row r="156" ht="14.25">
      <c r="G156" s="5"/>
    </row>
    <row r="157" ht="14.25">
      <c r="G157" s="5"/>
    </row>
  </sheetData>
  <sheetProtection selectLockedCells="1" selectUnlockedCells="1"/>
  <printOptions gridLines="1"/>
  <pageMargins left="0" right="0" top="0.1388888888888889" bottom="0.1388888888888889" header="0" footer="0"/>
  <pageSetup firstPageNumber="1" useFirstPageNumber="1" fitToHeight="5" fitToWidth="1" horizontalDpi="300" verticalDpi="300" orientation="portrait" paperSize="9"/>
  <headerFooter alignWithMargins="0">
    <oddHeader>&amp;C&amp;10&amp;A</oddHeader>
    <oddFooter>&amp;C&amp;10Stránka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 gridLines="1"/>
  <pageMargins left="0" right="0" top="0.1388888888888889" bottom="0.1388888888888889" header="0" footer="0"/>
  <pageSetup fitToHeight="5" fitToWidth="1" horizontalDpi="300" verticalDpi="300" orientation="portrait" paperSize="9"/>
  <headerFooter alignWithMargins="0">
    <oddHeader>&amp;C&amp;10&amp;A</oddHeader>
    <oddFooter>&amp;C&amp;10Stránka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 gridLines="1"/>
  <pageMargins left="0" right="0" top="0.1388888888888889" bottom="0.1388888888888889" header="0" footer="0"/>
  <pageSetup fitToHeight="5" fitToWidth="1" horizontalDpi="300" verticalDpi="300" orientation="portrait" paperSize="9"/>
  <headerFooter alignWithMargins="0">
    <oddHeader>&amp;C&amp;10&amp;A</oddHeader>
    <oddFooter>&amp;C&amp;10Stránka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 gridLines="1"/>
  <pageMargins left="0" right="0" top="0.1388888888888889" bottom="0.1388888888888889" header="0" footer="0"/>
  <pageSetup fitToHeight="5" fitToWidth="1" horizontalDpi="300" verticalDpi="300" orientation="portrait" paperSize="9"/>
  <headerFooter alignWithMargins="0">
    <oddHeader>&amp;C&amp;10&amp;A</oddHeader>
    <oddFooter>&amp;C&amp;10Stránka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Zdeňka Hloušková</cp:lastModifiedBy>
  <dcterms:modified xsi:type="dcterms:W3CDTF">2016-08-09T10:38:42Z</dcterms:modified>
  <cp:category/>
  <cp:version/>
  <cp:contentType/>
  <cp:contentStatus/>
</cp:coreProperties>
</file>